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6\"/>
    </mc:Choice>
  </mc:AlternateContent>
  <xr:revisionPtr revIDLastSave="0" documentId="13_ncr:1_{F2FA2C7A-7BBF-45DD-8AD0-AF70B4537422}" xr6:coauthVersionLast="40" xr6:coauthVersionMax="40" xr10:uidLastSave="{00000000-0000-0000-0000-000000000000}"/>
  <bookViews>
    <workbookView xWindow="0" yWindow="0" windowWidth="15480" windowHeight="8190" tabRatio="456" xr2:uid="{00000000-000D-0000-FFFF-FFFF00000000}"/>
  </bookViews>
  <sheets>
    <sheet name="Lista" sheetId="1" r:id="rId1"/>
    <sheet name="Pracownicy" sheetId="2" r:id="rId2"/>
    <sheet name="Wielkanoc" sheetId="3" r:id="rId3"/>
  </sheets>
  <definedNames>
    <definedName name="Excel_BuiltIn_Print_Area_1">Lista!$C$1:$N$52</definedName>
    <definedName name="_xlnm.Print_Area" localSheetId="0">Lista!$A$1:$N$51</definedName>
  </definedNames>
  <calcPr calcId="191029"/>
</workbook>
</file>

<file path=xl/calcChain.xml><?xml version="1.0" encoding="utf-8"?>
<calcChain xmlns="http://schemas.openxmlformats.org/spreadsheetml/2006/main">
  <c r="E1" i="1" l="1"/>
  <c r="J4" i="1"/>
  <c r="H4" i="1"/>
  <c r="F4" i="1"/>
  <c r="D4" i="1"/>
  <c r="L4" i="1"/>
  <c r="C4" i="1" l="1"/>
  <c r="C1" i="1" s="1"/>
  <c r="P17" i="1" s="1"/>
  <c r="B4" i="3" l="1"/>
  <c r="C1" i="3" s="1"/>
  <c r="C2" i="1"/>
  <c r="A16" i="1" s="1"/>
  <c r="C16" i="1" s="1"/>
  <c r="P16" i="1"/>
  <c r="P18" i="1"/>
  <c r="P22" i="1"/>
  <c r="P20" i="1"/>
  <c r="P24" i="1"/>
  <c r="P23" i="1"/>
  <c r="P21" i="1"/>
  <c r="P19" i="1"/>
  <c r="A38" i="1" l="1"/>
  <c r="C38" i="1" s="1"/>
  <c r="A1" i="3"/>
  <c r="D1" i="3" s="1"/>
  <c r="B1" i="3"/>
  <c r="A11" i="1"/>
  <c r="C11" i="1" s="1"/>
  <c r="A12" i="1"/>
  <c r="C12" i="1" s="1"/>
  <c r="A19" i="1"/>
  <c r="C19" i="1" s="1"/>
  <c r="A15" i="1"/>
  <c r="C15" i="1" s="1"/>
  <c r="A31" i="1"/>
  <c r="C31" i="1" s="1"/>
  <c r="A23" i="1"/>
  <c r="C23" i="1" s="1"/>
  <c r="A39" i="1"/>
  <c r="C39" i="1" s="1"/>
  <c r="B39" i="1" s="1"/>
  <c r="A27" i="1"/>
  <c r="C27" i="1" s="1"/>
  <c r="A35" i="1"/>
  <c r="C35" i="1" s="1"/>
  <c r="B32" i="1"/>
  <c r="B16" i="1"/>
  <c r="B36" i="1"/>
  <c r="B24" i="1"/>
  <c r="A34" i="1"/>
  <c r="C34" i="1" s="1"/>
  <c r="B28" i="1"/>
  <c r="B20" i="1"/>
  <c r="B12" i="1"/>
  <c r="A18" i="1"/>
  <c r="C18" i="1" s="1"/>
  <c r="A13" i="1"/>
  <c r="C13" i="1" s="1"/>
  <c r="A17" i="1"/>
  <c r="C17" i="1" s="1"/>
  <c r="A21" i="1"/>
  <c r="C21" i="1" s="1"/>
  <c r="A25" i="1"/>
  <c r="C25" i="1" s="1"/>
  <c r="A29" i="1"/>
  <c r="C29" i="1" s="1"/>
  <c r="A33" i="1"/>
  <c r="C33" i="1" s="1"/>
  <c r="A37" i="1"/>
  <c r="C37" i="1" s="1"/>
  <c r="A41" i="1"/>
  <c r="C41" i="1" s="1"/>
  <c r="B41" i="1" s="1"/>
  <c r="B38" i="1"/>
  <c r="B34" i="1"/>
  <c r="B30" i="1"/>
  <c r="B26" i="1"/>
  <c r="B22" i="1"/>
  <c r="B18" i="1"/>
  <c r="B14" i="1"/>
  <c r="A26" i="1"/>
  <c r="C26" i="1" s="1"/>
  <c r="B33" i="1"/>
  <c r="A30" i="1"/>
  <c r="C30" i="1" s="1"/>
  <c r="A22" i="1"/>
  <c r="C22" i="1" s="1"/>
  <c r="B23" i="1"/>
  <c r="A14" i="1"/>
  <c r="C14" i="1" s="1"/>
  <c r="B37" i="1"/>
  <c r="B29" i="1"/>
  <c r="B11" i="1"/>
  <c r="B35" i="1"/>
  <c r="B31" i="1"/>
  <c r="B27" i="1"/>
  <c r="B19" i="1"/>
  <c r="A28" i="1"/>
  <c r="C28" i="1" s="1"/>
  <c r="B25" i="1"/>
  <c r="B21" i="1"/>
  <c r="B15" i="1"/>
  <c r="A36" i="1"/>
  <c r="C36" i="1" s="1"/>
  <c r="A20" i="1"/>
  <c r="C20" i="1" s="1"/>
  <c r="B17" i="1"/>
  <c r="B13" i="1"/>
  <c r="A40" i="1"/>
  <c r="C40" i="1" s="1"/>
  <c r="B40" i="1" s="1"/>
  <c r="A32" i="1"/>
  <c r="C32" i="1" s="1"/>
  <c r="A24" i="1"/>
  <c r="C24" i="1" s="1"/>
  <c r="E1" i="3" l="1"/>
  <c r="D4" i="3" s="1"/>
  <c r="D5" i="3" s="1"/>
  <c r="D6" i="3" s="1"/>
  <c r="B7" i="3" s="1"/>
  <c r="P26" i="1" s="1"/>
  <c r="P28" i="1" l="1"/>
  <c r="P27" i="1"/>
  <c r="B6" i="3"/>
  <c r="O13" i="1" l="1"/>
  <c r="N13" i="1" s="1"/>
  <c r="E13" i="1" s="1"/>
  <c r="O28" i="1"/>
  <c r="N28" i="1" s="1"/>
  <c r="I28" i="1" s="1"/>
  <c r="O41" i="1"/>
  <c r="N41" i="1" s="1"/>
  <c r="I41" i="1" s="1"/>
  <c r="O30" i="1"/>
  <c r="N30" i="1" s="1"/>
  <c r="E30" i="1" s="1"/>
  <c r="O14" i="1"/>
  <c r="N14" i="1" s="1"/>
  <c r="E14" i="1" s="1"/>
  <c r="O27" i="1"/>
  <c r="N27" i="1" s="1"/>
  <c r="E27" i="1" s="1"/>
  <c r="O12" i="1"/>
  <c r="N12" i="1" s="1"/>
  <c r="E12" i="1" s="1"/>
  <c r="O31" i="1"/>
  <c r="N31" i="1" s="1"/>
  <c r="F31" i="1" s="1"/>
  <c r="O25" i="1"/>
  <c r="N25" i="1" s="1"/>
  <c r="E25" i="1" s="1"/>
  <c r="O38" i="1"/>
  <c r="N38" i="1" s="1"/>
  <c r="L38" i="1" s="1"/>
  <c r="O22" i="1"/>
  <c r="N22" i="1" s="1"/>
  <c r="K22" i="1" s="1"/>
  <c r="O29" i="1"/>
  <c r="N29" i="1" s="1"/>
  <c r="J29" i="1" s="1"/>
  <c r="O15" i="1"/>
  <c r="N15" i="1" s="1"/>
  <c r="J15" i="1" s="1"/>
  <c r="O36" i="1"/>
  <c r="N36" i="1" s="1"/>
  <c r="I36" i="1" s="1"/>
  <c r="O20" i="1"/>
  <c r="N20" i="1" s="1"/>
  <c r="F20" i="1" s="1"/>
  <c r="O23" i="1"/>
  <c r="N23" i="1" s="1"/>
  <c r="I23" i="1" s="1"/>
  <c r="O34" i="1"/>
  <c r="N34" i="1" s="1"/>
  <c r="E34" i="1" s="1"/>
  <c r="O26" i="1"/>
  <c r="N26" i="1" s="1"/>
  <c r="O18" i="1"/>
  <c r="N18" i="1" s="1"/>
  <c r="E18" i="1" s="1"/>
  <c r="O21" i="1"/>
  <c r="N21" i="1" s="1"/>
  <c r="O35" i="1"/>
  <c r="N35" i="1" s="1"/>
  <c r="E35" i="1" s="1"/>
  <c r="O33" i="1"/>
  <c r="N33" i="1" s="1"/>
  <c r="E33" i="1" s="1"/>
  <c r="O19" i="1"/>
  <c r="N19" i="1" s="1"/>
  <c r="O40" i="1"/>
  <c r="N40" i="1" s="1"/>
  <c r="E40" i="1" s="1"/>
  <c r="O32" i="1"/>
  <c r="N32" i="1" s="1"/>
  <c r="O24" i="1"/>
  <c r="N24" i="1" s="1"/>
  <c r="E24" i="1" s="1"/>
  <c r="O16" i="1"/>
  <c r="N16" i="1" s="1"/>
  <c r="E16" i="1" s="1"/>
  <c r="O17" i="1"/>
  <c r="N17" i="1" s="1"/>
  <c r="O39" i="1"/>
  <c r="N39" i="1" s="1"/>
  <c r="O37" i="1"/>
  <c r="N37" i="1" s="1"/>
  <c r="I37" i="1" s="1"/>
  <c r="O11" i="1"/>
  <c r="N11" i="1" s="1"/>
  <c r="J31" i="1" l="1"/>
  <c r="M31" i="1"/>
  <c r="K38" i="1"/>
  <c r="E15" i="1"/>
  <c r="M28" i="1"/>
  <c r="I30" i="1"/>
  <c r="L28" i="1"/>
  <c r="D27" i="1"/>
  <c r="J30" i="1"/>
  <c r="D34" i="1"/>
  <c r="K41" i="1"/>
  <c r="K12" i="1"/>
  <c r="G13" i="1"/>
  <c r="D28" i="1"/>
  <c r="F28" i="1"/>
  <c r="E28" i="1"/>
  <c r="H27" i="1"/>
  <c r="G30" i="1"/>
  <c r="H35" i="1"/>
  <c r="J28" i="1"/>
  <c r="G28" i="1"/>
  <c r="K28" i="1"/>
  <c r="H28" i="1"/>
  <c r="J27" i="1"/>
  <c r="G27" i="1"/>
  <c r="I27" i="1"/>
  <c r="D30" i="1"/>
  <c r="H30" i="1"/>
  <c r="L16" i="1"/>
  <c r="G18" i="1"/>
  <c r="F36" i="1"/>
  <c r="D14" i="1"/>
  <c r="J13" i="1"/>
  <c r="D36" i="1"/>
  <c r="E36" i="1"/>
  <c r="M41" i="1"/>
  <c r="J33" i="1"/>
  <c r="G23" i="1"/>
  <c r="H13" i="1"/>
  <c r="F13" i="1"/>
  <c r="I13" i="1"/>
  <c r="I33" i="1"/>
  <c r="L12" i="1"/>
  <c r="I12" i="1"/>
  <c r="G36" i="1"/>
  <c r="M36" i="1"/>
  <c r="L41" i="1"/>
  <c r="F41" i="1"/>
  <c r="E41" i="1"/>
  <c r="H14" i="1"/>
  <c r="G38" i="1"/>
  <c r="D40" i="1"/>
  <c r="G33" i="1"/>
  <c r="K13" i="1"/>
  <c r="M13" i="1"/>
  <c r="L13" i="1"/>
  <c r="D13" i="1"/>
  <c r="L24" i="1"/>
  <c r="H40" i="1"/>
  <c r="E37" i="1"/>
  <c r="I24" i="1"/>
  <c r="G24" i="1"/>
  <c r="J40" i="1"/>
  <c r="G40" i="1"/>
  <c r="I40" i="1"/>
  <c r="D33" i="1"/>
  <c r="H33" i="1"/>
  <c r="D37" i="1"/>
  <c r="F37" i="1"/>
  <c r="J24" i="1"/>
  <c r="H24" i="1"/>
  <c r="L37" i="1"/>
  <c r="M37" i="1"/>
  <c r="L25" i="1"/>
  <c r="D29" i="1"/>
  <c r="J12" i="1"/>
  <c r="H12" i="1"/>
  <c r="L36" i="1"/>
  <c r="K36" i="1"/>
  <c r="J36" i="1"/>
  <c r="H36" i="1"/>
  <c r="J41" i="1"/>
  <c r="D41" i="1"/>
  <c r="G41" i="1"/>
  <c r="H41" i="1"/>
  <c r="J14" i="1"/>
  <c r="G14" i="1"/>
  <c r="I14" i="1"/>
  <c r="M38" i="1"/>
  <c r="J37" i="1"/>
  <c r="G37" i="1"/>
  <c r="K37" i="1"/>
  <c r="H37" i="1"/>
  <c r="K24" i="1"/>
  <c r="D24" i="1"/>
  <c r="F24" i="1"/>
  <c r="M24" i="1"/>
  <c r="L40" i="1"/>
  <c r="K40" i="1"/>
  <c r="F40" i="1"/>
  <c r="M40" i="1"/>
  <c r="L33" i="1"/>
  <c r="K33" i="1"/>
  <c r="F33" i="1"/>
  <c r="M33" i="1"/>
  <c r="D25" i="1"/>
  <c r="F38" i="1"/>
  <c r="M25" i="1"/>
  <c r="I38" i="1"/>
  <c r="L27" i="1"/>
  <c r="K27" i="1"/>
  <c r="F27" i="1"/>
  <c r="M27" i="1"/>
  <c r="L30" i="1"/>
  <c r="K30" i="1"/>
  <c r="F30" i="1"/>
  <c r="M30" i="1"/>
  <c r="I16" i="1"/>
  <c r="J18" i="1"/>
  <c r="I18" i="1"/>
  <c r="H34" i="1"/>
  <c r="D15" i="1"/>
  <c r="F22" i="1"/>
  <c r="J25" i="1"/>
  <c r="G16" i="1"/>
  <c r="D35" i="1"/>
  <c r="G25" i="1"/>
  <c r="M29" i="1"/>
  <c r="F25" i="1"/>
  <c r="K25" i="1"/>
  <c r="G12" i="1"/>
  <c r="D12" i="1"/>
  <c r="F12" i="1"/>
  <c r="M12" i="1"/>
  <c r="G15" i="1"/>
  <c r="L14" i="1"/>
  <c r="K14" i="1"/>
  <c r="F14" i="1"/>
  <c r="M14" i="1"/>
  <c r="J16" i="1"/>
  <c r="H16" i="1"/>
  <c r="J35" i="1"/>
  <c r="G35" i="1"/>
  <c r="I35" i="1"/>
  <c r="D18" i="1"/>
  <c r="H18" i="1"/>
  <c r="J34" i="1"/>
  <c r="G34" i="1"/>
  <c r="I34" i="1"/>
  <c r="G31" i="1"/>
  <c r="L31" i="1"/>
  <c r="L20" i="1"/>
  <c r="M20" i="1"/>
  <c r="E22" i="1"/>
  <c r="L22" i="1"/>
  <c r="G20" i="1"/>
  <c r="I25" i="1"/>
  <c r="H25" i="1"/>
  <c r="E31" i="1"/>
  <c r="K31" i="1"/>
  <c r="I31" i="1"/>
  <c r="D31" i="1"/>
  <c r="H31" i="1"/>
  <c r="G29" i="1"/>
  <c r="F29" i="1"/>
  <c r="H29" i="1"/>
  <c r="L29" i="1"/>
  <c r="K29" i="1"/>
  <c r="E29" i="1"/>
  <c r="I29" i="1"/>
  <c r="E38" i="1"/>
  <c r="H38" i="1"/>
  <c r="D38" i="1"/>
  <c r="J38" i="1"/>
  <c r="E20" i="1"/>
  <c r="J20" i="1"/>
  <c r="H20" i="1"/>
  <c r="D20" i="1"/>
  <c r="K20" i="1"/>
  <c r="I20" i="1"/>
  <c r="H15" i="1"/>
  <c r="M15" i="1"/>
  <c r="I15" i="1"/>
  <c r="L15" i="1"/>
  <c r="F15" i="1"/>
  <c r="K15" i="1"/>
  <c r="G22" i="1"/>
  <c r="D22" i="1"/>
  <c r="I22" i="1"/>
  <c r="H22" i="1"/>
  <c r="M22" i="1"/>
  <c r="J22" i="1"/>
  <c r="K16" i="1"/>
  <c r="D16" i="1"/>
  <c r="F16" i="1"/>
  <c r="M16" i="1"/>
  <c r="L35" i="1"/>
  <c r="K35" i="1"/>
  <c r="F35" i="1"/>
  <c r="M35" i="1"/>
  <c r="L18" i="1"/>
  <c r="K18" i="1"/>
  <c r="F18" i="1"/>
  <c r="M18" i="1"/>
  <c r="L34" i="1"/>
  <c r="K34" i="1"/>
  <c r="F34" i="1"/>
  <c r="M34" i="1"/>
  <c r="G17" i="1"/>
  <c r="H17" i="1"/>
  <c r="M17" i="1"/>
  <c r="L17" i="1"/>
  <c r="K17" i="1"/>
  <c r="I17" i="1"/>
  <c r="F17" i="1"/>
  <c r="E17" i="1"/>
  <c r="J17" i="1"/>
  <c r="D17" i="1"/>
  <c r="G21" i="1"/>
  <c r="M21" i="1"/>
  <c r="I21" i="1"/>
  <c r="L21" i="1"/>
  <c r="K21" i="1"/>
  <c r="E21" i="1"/>
  <c r="F21" i="1"/>
  <c r="H21" i="1"/>
  <c r="J21" i="1"/>
  <c r="D21" i="1"/>
  <c r="E26" i="1"/>
  <c r="L26" i="1"/>
  <c r="K26" i="1"/>
  <c r="J26" i="1"/>
  <c r="G26" i="1"/>
  <c r="F26" i="1"/>
  <c r="M26" i="1"/>
  <c r="D26" i="1"/>
  <c r="H26" i="1"/>
  <c r="I26" i="1"/>
  <c r="H23" i="1"/>
  <c r="F23" i="1"/>
  <c r="E23" i="1"/>
  <c r="J23" i="1"/>
  <c r="D23" i="1"/>
  <c r="M23" i="1"/>
  <c r="L23" i="1"/>
  <c r="K23" i="1"/>
  <c r="E39" i="1"/>
  <c r="L39" i="1"/>
  <c r="J39" i="1"/>
  <c r="G39" i="1"/>
  <c r="H39" i="1"/>
  <c r="I39" i="1"/>
  <c r="K39" i="1"/>
  <c r="D39" i="1"/>
  <c r="F39" i="1"/>
  <c r="M39" i="1"/>
  <c r="E32" i="1"/>
  <c r="K32" i="1"/>
  <c r="L32" i="1"/>
  <c r="J32" i="1"/>
  <c r="G32" i="1"/>
  <c r="H32" i="1"/>
  <c r="I32" i="1"/>
  <c r="D32" i="1"/>
  <c r="F32" i="1"/>
  <c r="M32" i="1"/>
  <c r="E19" i="1"/>
  <c r="D19" i="1"/>
  <c r="G19" i="1"/>
  <c r="L19" i="1"/>
  <c r="F19" i="1"/>
  <c r="M19" i="1"/>
  <c r="J19" i="1"/>
  <c r="K19" i="1"/>
  <c r="H19" i="1"/>
  <c r="I19" i="1"/>
  <c r="G11" i="1"/>
  <c r="K11" i="1"/>
  <c r="D11" i="1"/>
  <c r="L11" i="1"/>
  <c r="J11" i="1"/>
  <c r="E11" i="1"/>
  <c r="I11" i="1"/>
  <c r="M11" i="1"/>
  <c r="H11" i="1"/>
  <c r="F11" i="1"/>
</calcChain>
</file>

<file path=xl/sharedStrings.xml><?xml version="1.0" encoding="utf-8"?>
<sst xmlns="http://schemas.openxmlformats.org/spreadsheetml/2006/main" count="2289" uniqueCount="60">
  <si>
    <t>strona</t>
  </si>
  <si>
    <t>(nazwa komórki organizacyjnej)</t>
  </si>
  <si>
    <t>Podpis kierownika kom. organ.</t>
  </si>
  <si>
    <t>Wejście</t>
  </si>
  <si>
    <t>Wyjście</t>
  </si>
  <si>
    <t>Święta</t>
  </si>
  <si>
    <t>Nowy Rok</t>
  </si>
  <si>
    <t>1 Maja</t>
  </si>
  <si>
    <t>3 Maja</t>
  </si>
  <si>
    <t>Wniebowstąpienia NMP</t>
  </si>
  <si>
    <t>Dzień Zmarłych</t>
  </si>
  <si>
    <t>Święto Niepodległości</t>
  </si>
  <si>
    <t>Boże Narodzenie</t>
  </si>
  <si>
    <t>Wielkanoc</t>
  </si>
  <si>
    <t>Boże Ciało</t>
  </si>
  <si>
    <t xml:space="preserve"> </t>
  </si>
  <si>
    <t>Symbol - dni</t>
  </si>
  <si>
    <t>X</t>
  </si>
  <si>
    <t>Razem dni</t>
  </si>
  <si>
    <t>C</t>
  </si>
  <si>
    <r>
      <t>C</t>
    </r>
    <r>
      <rPr>
        <vertAlign val="subscript"/>
        <sz val="14"/>
        <rFont val="Arial"/>
        <family val="2"/>
        <charset val="238"/>
      </rPr>
      <t>3</t>
    </r>
  </si>
  <si>
    <t>K</t>
  </si>
  <si>
    <t>M</t>
  </si>
  <si>
    <t>P</t>
  </si>
  <si>
    <t>S</t>
  </si>
  <si>
    <t>O</t>
  </si>
  <si>
    <t>R</t>
  </si>
  <si>
    <t>U</t>
  </si>
  <si>
    <t>N</t>
  </si>
  <si>
    <t>W</t>
  </si>
  <si>
    <t>Razem spóźnienia:</t>
  </si>
  <si>
    <t xml:space="preserve">usprawiedliwione :  </t>
  </si>
  <si>
    <t>nieusprawiedliwione :</t>
  </si>
  <si>
    <t>Alkowski Bonifacy</t>
  </si>
  <si>
    <t>Arkowski Jan</t>
  </si>
  <si>
    <t>Dział Informatyki</t>
  </si>
  <si>
    <t>Borowski January</t>
  </si>
  <si>
    <t>Backi Krzysztof</t>
  </si>
  <si>
    <t>Kowalik Jan</t>
  </si>
  <si>
    <t>Margocki Andrzej</t>
  </si>
  <si>
    <t>Dział Księgowości</t>
  </si>
  <si>
    <t>Katamran Alina</t>
  </si>
  <si>
    <t>Czacki Jerzy</t>
  </si>
  <si>
    <t>Bogucka Janina</t>
  </si>
  <si>
    <t>Specjalista ds Ochrony</t>
  </si>
  <si>
    <t>Falska Genowefa</t>
  </si>
  <si>
    <t>Wolski Jan</t>
  </si>
  <si>
    <t>Borsuk Antoni</t>
  </si>
  <si>
    <t>Bard Paweł</t>
  </si>
  <si>
    <t>Dział Finansowy</t>
  </si>
  <si>
    <t>Makoś Krystyna</t>
  </si>
  <si>
    <t>Nora Aniela</t>
  </si>
  <si>
    <t>Macek Jadwiga</t>
  </si>
  <si>
    <t>Kowal Eugeniusz</t>
  </si>
  <si>
    <t>Balowski Jan</t>
  </si>
  <si>
    <t>Dział Techniczny</t>
  </si>
  <si>
    <t>Migocki Antoni</t>
  </si>
  <si>
    <t>Barszcz Katarzyna</t>
  </si>
  <si>
    <t>Kowiński Aleksander</t>
  </si>
  <si>
    <t>Trzech Króli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</si>
</sst>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d"/>
    <numFmt numFmtId="165" formatCode="&quot;PRAWDA&quot;;&quot;PRAWDA&quot;;&quot;FAŁSZ&quot;"/>
    <numFmt numFmtId="166" formatCode="mmmm\ yyyy"/>
    <numFmt numFmtId="167" formatCode="dd\.mm\.yyyy"/>
  </numFmts>
  <fonts count="53" x14ac:knownFonts="1"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sz val="10"/>
      <color indexed="11"/>
      <name val="Arial CE"/>
      <family val="2"/>
      <charset val="238"/>
    </font>
    <font>
      <sz val="10"/>
      <color indexed="4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vertAlign val="subscript"/>
      <sz val="14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44"/>
      <color theme="1"/>
      <name val="Arial"/>
      <family val="2"/>
      <charset val="238"/>
    </font>
    <font>
      <sz val="10"/>
      <color theme="0"/>
      <name val="Arial CE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54"/>
        <bgColor indexed="23"/>
      </patternFill>
    </fill>
    <fill>
      <patternFill patternType="solid">
        <fgColor indexed="31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5"/>
        <bgColor indexed="6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27"/>
        <bgColor indexed="42"/>
      </patternFill>
    </fill>
    <fill>
      <patternFill patternType="solid">
        <fgColor indexed="52"/>
        <bgColor indexed="51"/>
      </patternFill>
    </fill>
    <fill>
      <patternFill patternType="solid">
        <fgColor indexed="4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24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1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11"/>
        <bgColor indexed="4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2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1" applyNumberFormat="0" applyAlignment="0" applyProtection="0"/>
    <xf numFmtId="0" fontId="4" fillId="15" borderId="1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17" fillId="16" borderId="3" applyNumberFormat="0" applyAlignment="0" applyProtection="0"/>
    <xf numFmtId="0" fontId="17" fillId="16" borderId="3" applyNumberFormat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3" borderId="1" applyNumberFormat="0" applyAlignment="0" applyProtection="0"/>
    <xf numFmtId="0" fontId="11" fillId="13" borderId="1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45" fillId="6" borderId="8" applyNumberFormat="0" applyAlignment="0" applyProtection="0"/>
    <xf numFmtId="0" fontId="45" fillId="6" borderId="8" applyNumberFormat="0" applyAlignment="0" applyProtection="0"/>
    <xf numFmtId="0" fontId="14" fillId="15" borderId="9" applyNumberFormat="0" applyAlignment="0" applyProtection="0"/>
    <xf numFmtId="0" fontId="14" fillId="15" borderId="9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21" borderId="0" applyNumberFormat="0" applyBorder="0" applyAlignment="0" applyProtection="0"/>
    <xf numFmtId="0" fontId="6" fillId="0" borderId="10" applyNumberFormat="0" applyFill="0" applyAlignment="0" applyProtection="0"/>
    <xf numFmtId="0" fontId="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22" borderId="3" applyNumberFormat="0" applyAlignment="0" applyProtection="0"/>
    <xf numFmtId="0" fontId="18" fillId="22" borderId="3" applyNumberFormat="0" applyAlignment="0" applyProtection="0"/>
  </cellStyleXfs>
  <cellXfs count="61">
    <xf numFmtId="0" fontId="0" fillId="0" borderId="0" xfId="0"/>
    <xf numFmtId="164" fontId="20" fillId="0" borderId="0" xfId="0" applyNumberFormat="1" applyFont="1" applyAlignment="1">
      <alignment horizontal="center"/>
    </xf>
    <xf numFmtId="0" fontId="21" fillId="0" borderId="0" xfId="0" applyFont="1"/>
    <xf numFmtId="0" fontId="0" fillId="0" borderId="0" xfId="0" applyBorder="1"/>
    <xf numFmtId="0" fontId="26" fillId="0" borderId="0" xfId="0" applyFont="1"/>
    <xf numFmtId="164" fontId="30" fillId="0" borderId="0" xfId="0" applyNumberFormat="1" applyFont="1" applyAlignment="1">
      <alignment horizontal="center"/>
    </xf>
    <xf numFmtId="167" fontId="32" fillId="0" borderId="0" xfId="0" applyNumberFormat="1" applyFont="1" applyBorder="1" applyAlignment="1">
      <alignment horizontal="center" vertical="center"/>
    </xf>
    <xf numFmtId="0" fontId="34" fillId="0" borderId="11" xfId="0" applyFont="1" applyBorder="1" applyAlignment="1">
      <alignment horizontal="right" vertical="center"/>
    </xf>
    <xf numFmtId="0" fontId="28" fillId="0" borderId="11" xfId="0" applyFont="1" applyBorder="1"/>
    <xf numFmtId="0" fontId="35" fillId="6" borderId="11" xfId="0" applyFont="1" applyFill="1" applyBorder="1" applyAlignment="1">
      <alignment horizontal="right"/>
    </xf>
    <xf numFmtId="0" fontId="36" fillId="0" borderId="0" xfId="0" applyFont="1" applyAlignment="1">
      <alignment horizontal="center"/>
    </xf>
    <xf numFmtId="0" fontId="41" fillId="0" borderId="0" xfId="0" applyFont="1"/>
    <xf numFmtId="0" fontId="0" fillId="0" borderId="0" xfId="0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21" fillId="0" borderId="12" xfId="0" applyFont="1" applyBorder="1"/>
    <xf numFmtId="0" fontId="0" fillId="0" borderId="12" xfId="0" applyBorder="1"/>
    <xf numFmtId="0" fontId="38" fillId="0" borderId="12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14" fontId="29" fillId="0" borderId="11" xfId="0" applyNumberFormat="1" applyFont="1" applyBorder="1" applyAlignment="1">
      <alignment vertical="center"/>
    </xf>
    <xf numFmtId="14" fontId="35" fillId="0" borderId="11" xfId="0" applyNumberFormat="1" applyFont="1" applyBorder="1"/>
    <xf numFmtId="14" fontId="29" fillId="6" borderId="11" xfId="0" applyNumberFormat="1" applyFont="1" applyFill="1" applyBorder="1" applyAlignment="1">
      <alignment horizontal="right"/>
    </xf>
    <xf numFmtId="0" fontId="29" fillId="0" borderId="12" xfId="0" applyFont="1" applyBorder="1" applyAlignment="1">
      <alignment horizontal="center"/>
    </xf>
    <xf numFmtId="0" fontId="29" fillId="0" borderId="14" xfId="0" applyFont="1" applyFill="1" applyBorder="1"/>
    <xf numFmtId="0" fontId="29" fillId="0" borderId="15" xfId="0" applyFont="1" applyFill="1" applyBorder="1"/>
    <xf numFmtId="0" fontId="46" fillId="0" borderId="15" xfId="0" applyFont="1" applyFill="1" applyBorder="1" applyProtection="1">
      <protection locked="0"/>
    </xf>
    <xf numFmtId="0" fontId="46" fillId="0" borderId="16" xfId="0" applyFont="1" applyFill="1" applyBorder="1" applyProtection="1">
      <protection locked="0"/>
    </xf>
    <xf numFmtId="0" fontId="37" fillId="0" borderId="0" xfId="0" applyFont="1" applyFill="1"/>
    <xf numFmtId="0" fontId="46" fillId="0" borderId="19" xfId="0" applyFont="1" applyFill="1" applyBorder="1"/>
    <xf numFmtId="0" fontId="36" fillId="0" borderId="0" xfId="0" applyFont="1" applyFill="1" applyBorder="1"/>
    <xf numFmtId="0" fontId="46" fillId="0" borderId="20" xfId="0" applyFont="1" applyFill="1" applyBorder="1"/>
    <xf numFmtId="0" fontId="36" fillId="0" borderId="0" xfId="0" applyFont="1" applyFill="1"/>
    <xf numFmtId="0" fontId="46" fillId="0" borderId="23" xfId="0" applyFont="1" applyFill="1" applyBorder="1"/>
    <xf numFmtId="14" fontId="29" fillId="0" borderId="0" xfId="0" applyNumberFormat="1" applyFont="1" applyFill="1" applyBorder="1" applyAlignment="1"/>
    <xf numFmtId="164" fontId="48" fillId="0" borderId="0" xfId="0" applyNumberFormat="1" applyFont="1" applyAlignment="1">
      <alignment horizontal="center"/>
    </xf>
    <xf numFmtId="0" fontId="49" fillId="0" borderId="0" xfId="0" applyFont="1"/>
    <xf numFmtId="0" fontId="50" fillId="0" borderId="0" xfId="0" applyFont="1"/>
    <xf numFmtId="0" fontId="49" fillId="0" borderId="12" xfId="0" applyFont="1" applyFill="1" applyBorder="1"/>
    <xf numFmtId="0" fontId="49" fillId="0" borderId="12" xfId="0" applyFont="1" applyBorder="1"/>
    <xf numFmtId="165" fontId="49" fillId="0" borderId="0" xfId="0" applyNumberFormat="1" applyFont="1"/>
    <xf numFmtId="0" fontId="52" fillId="0" borderId="12" xfId="0" applyFont="1" applyBorder="1"/>
    <xf numFmtId="0" fontId="52" fillId="0" borderId="0" xfId="0" applyNumberFormat="1" applyFont="1"/>
    <xf numFmtId="0" fontId="23" fillId="0" borderId="12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37" fillId="0" borderId="12" xfId="0" applyFont="1" applyBorder="1" applyAlignment="1">
      <alignment horizontal="center" vertical="center" textRotation="90" wrapText="1"/>
    </xf>
    <xf numFmtId="0" fontId="21" fillId="0" borderId="12" xfId="0" applyFont="1" applyBorder="1" applyAlignment="1">
      <alignment horizontal="center" vertical="center" textRotation="90" wrapText="1" shrinkToFit="1"/>
    </xf>
    <xf numFmtId="0" fontId="33" fillId="16" borderId="11" xfId="0" applyFont="1" applyFill="1" applyBorder="1" applyAlignment="1">
      <alignment horizontal="center"/>
    </xf>
    <xf numFmtId="0" fontId="36" fillId="0" borderId="12" xfId="0" applyFont="1" applyBorder="1" applyAlignment="1">
      <alignment horizontal="center" vertical="center" textRotation="90" shrinkToFit="1"/>
    </xf>
    <xf numFmtId="0" fontId="51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/>
    </xf>
    <xf numFmtId="0" fontId="24" fillId="0" borderId="0" xfId="0" applyFont="1" applyAlignment="1">
      <alignment horizontal="center"/>
    </xf>
    <xf numFmtId="166" fontId="43" fillId="0" borderId="12" xfId="0" applyNumberFormat="1" applyFont="1" applyBorder="1" applyAlignment="1">
      <alignment horizontal="center" vertical="center" textRotation="90" wrapText="1"/>
    </xf>
    <xf numFmtId="0" fontId="27" fillId="0" borderId="12" xfId="0" applyFont="1" applyBorder="1" applyAlignment="1">
      <alignment horizontal="center" vertical="center" textRotation="90" wrapText="1"/>
    </xf>
    <xf numFmtId="0" fontId="44" fillId="0" borderId="12" xfId="0" applyFont="1" applyBorder="1" applyAlignment="1">
      <alignment horizontal="center" vertical="center" textRotation="90" wrapText="1"/>
    </xf>
    <xf numFmtId="0" fontId="47" fillId="0" borderId="17" xfId="0" applyFont="1" applyFill="1" applyBorder="1" applyAlignment="1">
      <alignment horizontal="center"/>
    </xf>
    <xf numFmtId="0" fontId="47" fillId="0" borderId="18" xfId="0" applyFont="1" applyFill="1" applyBorder="1" applyAlignment="1">
      <alignment horizontal="center"/>
    </xf>
    <xf numFmtId="0" fontId="34" fillId="0" borderId="21" xfId="0" applyFont="1" applyFill="1" applyBorder="1" applyAlignment="1">
      <alignment horizontal="center"/>
    </xf>
    <xf numFmtId="0" fontId="34" fillId="0" borderId="22" xfId="0" applyFont="1" applyFill="1" applyBorder="1" applyAlignment="1">
      <alignment horizontal="center"/>
    </xf>
    <xf numFmtId="14" fontId="29" fillId="0" borderId="24" xfId="0" applyNumberFormat="1" applyFont="1" applyFill="1" applyBorder="1" applyAlignment="1">
      <alignment horizontal="center"/>
    </xf>
    <xf numFmtId="14" fontId="29" fillId="0" borderId="25" xfId="0" applyNumberFormat="1" applyFont="1" applyFill="1" applyBorder="1" applyAlignment="1">
      <alignment horizontal="center"/>
    </xf>
    <xf numFmtId="0" fontId="52" fillId="0" borderId="0" xfId="0" applyFont="1"/>
  </cellXfs>
  <cellStyles count="92">
    <cellStyle name="Accent1" xfId="1" xr:uid="{00000000-0005-0000-0000-000000000000}"/>
    <cellStyle name="Accent1 - 20%" xfId="2" xr:uid="{00000000-0005-0000-0000-000001000000}"/>
    <cellStyle name="Accent1 - 20% 1" xfId="3" xr:uid="{00000000-0005-0000-0000-000002000000}"/>
    <cellStyle name="Accent1 - 40%" xfId="4" xr:uid="{00000000-0005-0000-0000-000003000000}"/>
    <cellStyle name="Accent1 - 40% 1" xfId="5" xr:uid="{00000000-0005-0000-0000-000004000000}"/>
    <cellStyle name="Accent1 - 60%" xfId="6" xr:uid="{00000000-0005-0000-0000-000005000000}"/>
    <cellStyle name="Accent1 - 60% 1" xfId="7" xr:uid="{00000000-0005-0000-0000-000006000000}"/>
    <cellStyle name="Accent1 1" xfId="8" xr:uid="{00000000-0005-0000-0000-000007000000}"/>
    <cellStyle name="Accent2" xfId="9" xr:uid="{00000000-0005-0000-0000-000008000000}"/>
    <cellStyle name="Accent2 - 20%" xfId="10" xr:uid="{00000000-0005-0000-0000-000009000000}"/>
    <cellStyle name="Accent2 - 20% 1" xfId="11" xr:uid="{00000000-0005-0000-0000-00000A000000}"/>
    <cellStyle name="Accent2 - 40%" xfId="12" xr:uid="{00000000-0005-0000-0000-00000B000000}"/>
    <cellStyle name="Accent2 - 40% 1" xfId="13" xr:uid="{00000000-0005-0000-0000-00000C000000}"/>
    <cellStyle name="Accent2 - 60%" xfId="14" xr:uid="{00000000-0005-0000-0000-00000D000000}"/>
    <cellStyle name="Accent2 - 60% 1" xfId="15" xr:uid="{00000000-0005-0000-0000-00000E000000}"/>
    <cellStyle name="Accent2 1" xfId="16" xr:uid="{00000000-0005-0000-0000-00000F000000}"/>
    <cellStyle name="Accent3" xfId="17" xr:uid="{00000000-0005-0000-0000-000010000000}"/>
    <cellStyle name="Accent3 - 20%" xfId="18" xr:uid="{00000000-0005-0000-0000-000011000000}"/>
    <cellStyle name="Accent3 - 20% 1" xfId="19" xr:uid="{00000000-0005-0000-0000-000012000000}"/>
    <cellStyle name="Accent3 - 40%" xfId="20" xr:uid="{00000000-0005-0000-0000-000013000000}"/>
    <cellStyle name="Accent3 - 40% 1" xfId="21" xr:uid="{00000000-0005-0000-0000-000014000000}"/>
    <cellStyle name="Accent3 - 60%" xfId="22" xr:uid="{00000000-0005-0000-0000-000015000000}"/>
    <cellStyle name="Accent3 - 60% 1" xfId="23" xr:uid="{00000000-0005-0000-0000-000016000000}"/>
    <cellStyle name="Accent3 1" xfId="24" xr:uid="{00000000-0005-0000-0000-000017000000}"/>
    <cellStyle name="Accent4" xfId="25" xr:uid="{00000000-0005-0000-0000-000018000000}"/>
    <cellStyle name="Accent4 - 20%" xfId="26" xr:uid="{00000000-0005-0000-0000-000019000000}"/>
    <cellStyle name="Accent4 - 20% 1" xfId="27" xr:uid="{00000000-0005-0000-0000-00001A000000}"/>
    <cellStyle name="Accent4 - 40%" xfId="28" xr:uid="{00000000-0005-0000-0000-00001B000000}"/>
    <cellStyle name="Accent4 - 40% 1" xfId="29" xr:uid="{00000000-0005-0000-0000-00001C000000}"/>
    <cellStyle name="Accent4 - 60%" xfId="30" xr:uid="{00000000-0005-0000-0000-00001D000000}"/>
    <cellStyle name="Accent4 - 60% 1" xfId="31" xr:uid="{00000000-0005-0000-0000-00001E000000}"/>
    <cellStyle name="Accent4 1" xfId="32" xr:uid="{00000000-0005-0000-0000-00001F000000}"/>
    <cellStyle name="Accent5" xfId="33" xr:uid="{00000000-0005-0000-0000-000020000000}"/>
    <cellStyle name="Accent5 - 20%" xfId="34" xr:uid="{00000000-0005-0000-0000-000021000000}"/>
    <cellStyle name="Accent5 - 20% 1" xfId="35" xr:uid="{00000000-0005-0000-0000-000022000000}"/>
    <cellStyle name="Accent5 - 40%" xfId="36" xr:uid="{00000000-0005-0000-0000-000023000000}"/>
    <cellStyle name="Accent5 - 40% 1" xfId="37" xr:uid="{00000000-0005-0000-0000-000024000000}"/>
    <cellStyle name="Accent5 - 60%" xfId="38" xr:uid="{00000000-0005-0000-0000-000025000000}"/>
    <cellStyle name="Accent5 - 60% 1" xfId="39" xr:uid="{00000000-0005-0000-0000-000026000000}"/>
    <cellStyle name="Accent5 1" xfId="40" xr:uid="{00000000-0005-0000-0000-000027000000}"/>
    <cellStyle name="Accent6" xfId="41" xr:uid="{00000000-0005-0000-0000-000028000000}"/>
    <cellStyle name="Accent6 - 20%" xfId="42" xr:uid="{00000000-0005-0000-0000-000029000000}"/>
    <cellStyle name="Accent6 - 20% 1" xfId="43" xr:uid="{00000000-0005-0000-0000-00002A000000}"/>
    <cellStyle name="Accent6 - 40%" xfId="44" xr:uid="{00000000-0005-0000-0000-00002B000000}"/>
    <cellStyle name="Accent6 - 40% 1" xfId="45" xr:uid="{00000000-0005-0000-0000-00002C000000}"/>
    <cellStyle name="Accent6 - 60%" xfId="46" xr:uid="{00000000-0005-0000-0000-00002D000000}"/>
    <cellStyle name="Accent6 - 60% 1" xfId="47" xr:uid="{00000000-0005-0000-0000-00002E000000}"/>
    <cellStyle name="Accent6 1" xfId="48" xr:uid="{00000000-0005-0000-0000-00002F000000}"/>
    <cellStyle name="Bad" xfId="49" xr:uid="{00000000-0005-0000-0000-000030000000}"/>
    <cellStyle name="Bad 1" xfId="50" xr:uid="{00000000-0005-0000-0000-000031000000}"/>
    <cellStyle name="Calculation" xfId="51" xr:uid="{00000000-0005-0000-0000-000032000000}"/>
    <cellStyle name="Calculation 1" xfId="52" xr:uid="{00000000-0005-0000-0000-000033000000}"/>
    <cellStyle name="Check Cell" xfId="53" xr:uid="{00000000-0005-0000-0000-000034000000}"/>
    <cellStyle name="Check Cell 1" xfId="54" xr:uid="{00000000-0005-0000-0000-000035000000}"/>
    <cellStyle name="Czerwony" xfId="55" xr:uid="{00000000-0005-0000-0000-000036000000}"/>
    <cellStyle name="Czerwony 1" xfId="56" xr:uid="{00000000-0005-0000-0000-000037000000}"/>
    <cellStyle name="Emphasis 1" xfId="57" xr:uid="{00000000-0005-0000-0000-000038000000}"/>
    <cellStyle name="Emphasis 1 1" xfId="58" xr:uid="{00000000-0005-0000-0000-000039000000}"/>
    <cellStyle name="Emphasis 2" xfId="59" xr:uid="{00000000-0005-0000-0000-00003A000000}"/>
    <cellStyle name="Emphasis 2 1" xfId="60" xr:uid="{00000000-0005-0000-0000-00003B000000}"/>
    <cellStyle name="Emphasis 3" xfId="61" xr:uid="{00000000-0005-0000-0000-00003C000000}"/>
    <cellStyle name="Emphasis 3 1" xfId="62" xr:uid="{00000000-0005-0000-0000-00003D000000}"/>
    <cellStyle name="Good" xfId="63" xr:uid="{00000000-0005-0000-0000-00003E000000}"/>
    <cellStyle name="Good 1" xfId="64" xr:uid="{00000000-0005-0000-0000-00003F000000}"/>
    <cellStyle name="Heading 1" xfId="65" xr:uid="{00000000-0005-0000-0000-000040000000}"/>
    <cellStyle name="Heading 1 1" xfId="66" xr:uid="{00000000-0005-0000-0000-000041000000}"/>
    <cellStyle name="Heading 2" xfId="67" xr:uid="{00000000-0005-0000-0000-000042000000}"/>
    <cellStyle name="Heading 2 1" xfId="68" xr:uid="{00000000-0005-0000-0000-000043000000}"/>
    <cellStyle name="Heading 3" xfId="69" xr:uid="{00000000-0005-0000-0000-000044000000}"/>
    <cellStyle name="Heading 3 1" xfId="70" xr:uid="{00000000-0005-0000-0000-000045000000}"/>
    <cellStyle name="Heading 4" xfId="71" xr:uid="{00000000-0005-0000-0000-000046000000}"/>
    <cellStyle name="Heading 4 1" xfId="72" xr:uid="{00000000-0005-0000-0000-000047000000}"/>
    <cellStyle name="Input" xfId="73" xr:uid="{00000000-0005-0000-0000-000048000000}"/>
    <cellStyle name="Input 1" xfId="74" xr:uid="{00000000-0005-0000-0000-000049000000}"/>
    <cellStyle name="Linked Cell" xfId="75" xr:uid="{00000000-0005-0000-0000-00004A000000}"/>
    <cellStyle name="Linked Cell 1" xfId="76" xr:uid="{00000000-0005-0000-0000-00004B000000}"/>
    <cellStyle name="Neutral" xfId="77" xr:uid="{00000000-0005-0000-0000-00004C000000}"/>
    <cellStyle name="Neutral 1" xfId="78" xr:uid="{00000000-0005-0000-0000-00004D000000}"/>
    <cellStyle name="Normalny" xfId="0" builtinId="0"/>
    <cellStyle name="Note" xfId="79" xr:uid="{00000000-0005-0000-0000-00004F000000}"/>
    <cellStyle name="Note 1" xfId="80" xr:uid="{00000000-0005-0000-0000-000050000000}"/>
    <cellStyle name="Output" xfId="81" xr:uid="{00000000-0005-0000-0000-000051000000}"/>
    <cellStyle name="Output 1" xfId="82" xr:uid="{00000000-0005-0000-0000-000052000000}"/>
    <cellStyle name="Sheet Title" xfId="83" xr:uid="{00000000-0005-0000-0000-000053000000}"/>
    <cellStyle name="Sheet Title 1" xfId="84" xr:uid="{00000000-0005-0000-0000-000054000000}"/>
    <cellStyle name="Szary" xfId="85" xr:uid="{00000000-0005-0000-0000-000055000000}"/>
    <cellStyle name="Total" xfId="86" xr:uid="{00000000-0005-0000-0000-000056000000}"/>
    <cellStyle name="Total 1" xfId="87" xr:uid="{00000000-0005-0000-0000-000057000000}"/>
    <cellStyle name="Warning Text" xfId="88" xr:uid="{00000000-0005-0000-0000-000058000000}"/>
    <cellStyle name="Warning Text 1" xfId="89" xr:uid="{00000000-0005-0000-0000-000059000000}"/>
    <cellStyle name="Zielony" xfId="90" xr:uid="{00000000-0005-0000-0000-00005A000000}"/>
    <cellStyle name="Zielony 1" xfId="91" xr:uid="{00000000-0005-0000-0000-00005B000000}"/>
  </cellStyles>
  <dxfs count="3">
    <dxf>
      <font>
        <color theme="0"/>
      </font>
      <fill>
        <patternFill>
          <bgColor theme="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1B1B1"/>
      <rgbColor rgb="00993366"/>
      <rgbColor rgb="00FFFFCC"/>
      <rgbColor rgb="00CCFFFF"/>
      <rgbColor rgb="00660066"/>
      <rgbColor rgb="00FFA0A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0D0D0"/>
      <rgbColor rgb="00CCFFCC"/>
      <rgbColor rgb="00FFFF99"/>
      <rgbColor rgb="0099CCFF"/>
      <rgbColor rgb="00FF99CC"/>
      <rgbColor rgb="00B3B3B3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N$2" max="100" min="1" page="10" val="5"/>
</file>

<file path=xl/ctrlProps/ctrlProp2.xml><?xml version="1.0" encoding="utf-8"?>
<formControlPr xmlns="http://schemas.microsoft.com/office/spreadsheetml/2009/9/main" objectType="Spin" dx="15" fmlaLink="$C$3" inc="30" max="3000" page="10" val="150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9525</xdr:colOff>
          <xdr:row>0</xdr:row>
          <xdr:rowOff>9525</xdr:rowOff>
        </xdr:from>
        <xdr:to>
          <xdr:col>14</xdr:col>
          <xdr:colOff>276225</xdr:colOff>
          <xdr:row>2</xdr:row>
          <xdr:rowOff>9525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</xdr:row>
          <xdr:rowOff>171450</xdr:rowOff>
        </xdr:from>
        <xdr:to>
          <xdr:col>1</xdr:col>
          <xdr:colOff>416035</xdr:colOff>
          <xdr:row>9</xdr:row>
          <xdr:rowOff>142875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Q51"/>
  <sheetViews>
    <sheetView tabSelected="1" topLeftCell="B1" zoomScale="87" zoomScaleNormal="87" workbookViewId="0">
      <selection activeCell="P15" sqref="P15:Q15"/>
    </sheetView>
  </sheetViews>
  <sheetFormatPr defaultColWidth="9.140625" defaultRowHeight="14.25" x14ac:dyDescent="0.2"/>
  <cols>
    <col min="1" max="1" width="3.7109375" style="35" hidden="1" customWidth="1"/>
    <col min="2" max="2" width="6.5703125" style="1" customWidth="1"/>
    <col min="3" max="3" width="6.42578125" customWidth="1"/>
    <col min="4" max="13" width="7.5703125" customWidth="1"/>
    <col min="14" max="14" width="6.42578125" style="2" customWidth="1"/>
    <col min="15" max="15" width="6.85546875" style="39" customWidth="1"/>
    <col min="16" max="16" width="11.28515625" customWidth="1"/>
    <col min="17" max="17" width="21.7109375" customWidth="1"/>
  </cols>
  <sheetData>
    <row r="1" spans="1:17" ht="16.350000000000001" customHeight="1" thickBot="1" x14ac:dyDescent="0.25">
      <c r="B1" s="34"/>
      <c r="C1" s="60">
        <f ca="1">YEAR(C4)</f>
        <v>2018</v>
      </c>
      <c r="D1" s="35"/>
      <c r="E1" s="49" t="str">
        <f>INDEX(Pracownicy!G1:G28,$N$2)</f>
        <v>Dział Finansowy</v>
      </c>
      <c r="F1" s="49"/>
      <c r="G1" s="49"/>
      <c r="H1" s="49"/>
      <c r="I1" s="49"/>
      <c r="J1" s="49"/>
      <c r="K1" s="49"/>
      <c r="L1" s="49"/>
      <c r="M1" s="3"/>
      <c r="N1" s="42" t="s">
        <v>0</v>
      </c>
    </row>
    <row r="2" spans="1:17" ht="17.100000000000001" customHeight="1" thickTop="1" x14ac:dyDescent="0.25">
      <c r="B2" s="34"/>
      <c r="C2" s="60">
        <f ca="1">MONTH(C4)</f>
        <v>12</v>
      </c>
      <c r="D2" s="35"/>
      <c r="E2" s="50" t="s">
        <v>1</v>
      </c>
      <c r="F2" s="50"/>
      <c r="G2" s="50"/>
      <c r="H2" s="50"/>
      <c r="I2" s="50"/>
      <c r="J2" s="50"/>
      <c r="K2" s="50"/>
      <c r="L2" s="50"/>
      <c r="N2" s="43">
        <v>5</v>
      </c>
    </row>
    <row r="3" spans="1:17" x14ac:dyDescent="0.2">
      <c r="B3" s="34"/>
      <c r="C3" s="60">
        <v>1500</v>
      </c>
      <c r="D3" s="35"/>
      <c r="F3" s="4"/>
    </row>
    <row r="4" spans="1:17" x14ac:dyDescent="0.2">
      <c r="C4" s="51">
        <f ca="1">TODAY()+(-1500+C3)</f>
        <v>43463</v>
      </c>
      <c r="D4" s="52" t="str">
        <f>INDEX(Pracownicy!B1:B28,$N$2)</f>
        <v>Falska Genowefa</v>
      </c>
      <c r="E4" s="52"/>
      <c r="F4" s="52" t="str">
        <f>INDEX(Pracownicy!C1:C28,N$2)</f>
        <v>Wolski Jan</v>
      </c>
      <c r="G4" s="52"/>
      <c r="H4" s="52" t="str">
        <f>INDEX(Pracownicy!D1:D28,$N$2)</f>
        <v>Borsuk Antoni</v>
      </c>
      <c r="I4" s="52"/>
      <c r="J4" s="53" t="str">
        <f>INDEX(Pracownicy!E1:E28,$N$2)</f>
        <v>Bard Paweł</v>
      </c>
      <c r="K4" s="53"/>
      <c r="L4" s="53" t="str">
        <f>INDEX(Pracownicy!F1:F28,$N$2)</f>
        <v xml:space="preserve"> </v>
      </c>
      <c r="M4" s="53"/>
      <c r="N4" s="45" t="s">
        <v>2</v>
      </c>
    </row>
    <row r="5" spans="1:17" x14ac:dyDescent="0.2">
      <c r="C5" s="51"/>
      <c r="D5" s="52"/>
      <c r="E5" s="52"/>
      <c r="F5" s="52"/>
      <c r="G5" s="52"/>
      <c r="H5" s="52"/>
      <c r="I5" s="52"/>
      <c r="J5" s="53"/>
      <c r="K5" s="53"/>
      <c r="L5" s="53"/>
      <c r="M5" s="53"/>
      <c r="N5" s="45"/>
    </row>
    <row r="6" spans="1:17" x14ac:dyDescent="0.2">
      <c r="C6" s="51"/>
      <c r="D6" s="52"/>
      <c r="E6" s="52"/>
      <c r="F6" s="52"/>
      <c r="G6" s="52"/>
      <c r="H6" s="52"/>
      <c r="I6" s="52"/>
      <c r="J6" s="53"/>
      <c r="K6" s="53"/>
      <c r="L6" s="53"/>
      <c r="M6" s="53"/>
      <c r="N6" s="45"/>
    </row>
    <row r="7" spans="1:17" x14ac:dyDescent="0.2">
      <c r="C7" s="51"/>
      <c r="D7" s="52"/>
      <c r="E7" s="52"/>
      <c r="F7" s="52"/>
      <c r="G7" s="52"/>
      <c r="H7" s="52"/>
      <c r="I7" s="52"/>
      <c r="J7" s="53"/>
      <c r="K7" s="53"/>
      <c r="L7" s="53"/>
      <c r="M7" s="53"/>
      <c r="N7" s="45"/>
    </row>
    <row r="8" spans="1:17" x14ac:dyDescent="0.2">
      <c r="C8" s="51"/>
      <c r="D8" s="52"/>
      <c r="E8" s="52"/>
      <c r="F8" s="52"/>
      <c r="G8" s="52"/>
      <c r="H8" s="52"/>
      <c r="I8" s="52"/>
      <c r="J8" s="53"/>
      <c r="K8" s="53"/>
      <c r="L8" s="53"/>
      <c r="M8" s="53"/>
      <c r="N8" s="45"/>
    </row>
    <row r="9" spans="1:17" x14ac:dyDescent="0.2">
      <c r="C9" s="51"/>
      <c r="D9" s="52"/>
      <c r="E9" s="52"/>
      <c r="F9" s="52"/>
      <c r="G9" s="52"/>
      <c r="H9" s="52"/>
      <c r="I9" s="52"/>
      <c r="J9" s="53"/>
      <c r="K9" s="53"/>
      <c r="L9" s="53"/>
      <c r="M9" s="53"/>
      <c r="N9" s="45"/>
    </row>
    <row r="10" spans="1:17" x14ac:dyDescent="0.2">
      <c r="C10" s="51"/>
      <c r="D10" s="13" t="s">
        <v>3</v>
      </c>
      <c r="E10" s="13" t="s">
        <v>4</v>
      </c>
      <c r="F10" s="13" t="s">
        <v>3</v>
      </c>
      <c r="G10" s="13" t="s">
        <v>4</v>
      </c>
      <c r="H10" s="13" t="s">
        <v>3</v>
      </c>
      <c r="I10" s="13" t="s">
        <v>4</v>
      </c>
      <c r="J10" s="13" t="s">
        <v>3</v>
      </c>
      <c r="K10" s="13" t="s">
        <v>4</v>
      </c>
      <c r="L10" s="13" t="s">
        <v>3</v>
      </c>
      <c r="M10" s="13" t="s">
        <v>4</v>
      </c>
      <c r="N10" s="45"/>
    </row>
    <row r="11" spans="1:17" ht="15" x14ac:dyDescent="0.25">
      <c r="A11" s="36">
        <f ca="1">WEEKDAY(DATE($C$1,$C$2,ROW()-10),2)</f>
        <v>6</v>
      </c>
      <c r="B11" s="5">
        <f t="shared" ref="B11:B38" ca="1" si="0">WEEKDAY(DATE($C$1,$C$2,ROW()-10),1)</f>
        <v>7</v>
      </c>
      <c r="C11" s="14">
        <f t="shared" ref="C11:C41" ca="1" si="1">IF(A11&lt;&gt;"",ROW()-10,"")</f>
        <v>1</v>
      </c>
      <c r="D11" s="37">
        <f t="shared" ref="D11:M20" ca="1" si="2">$N11</f>
        <v>6</v>
      </c>
      <c r="E11" s="37">
        <f t="shared" ca="1" si="2"/>
        <v>6</v>
      </c>
      <c r="F11" s="37">
        <f t="shared" ca="1" si="2"/>
        <v>6</v>
      </c>
      <c r="G11" s="37">
        <f t="shared" ca="1" si="2"/>
        <v>6</v>
      </c>
      <c r="H11" s="37">
        <f t="shared" ca="1" si="2"/>
        <v>6</v>
      </c>
      <c r="I11" s="37">
        <f t="shared" ca="1" si="2"/>
        <v>6</v>
      </c>
      <c r="J11" s="37">
        <f t="shared" ca="1" si="2"/>
        <v>6</v>
      </c>
      <c r="K11" s="37">
        <f t="shared" ca="1" si="2"/>
        <v>6</v>
      </c>
      <c r="L11" s="37">
        <f t="shared" ca="1" si="2"/>
        <v>6</v>
      </c>
      <c r="M11" s="37">
        <f t="shared" ca="1" si="2"/>
        <v>6</v>
      </c>
      <c r="N11" s="40">
        <f ca="1">IF(O11=FALSE,0,10)+A11</f>
        <v>6</v>
      </c>
      <c r="O11" s="41" t="b">
        <f t="shared" ref="O11:O41" ca="1" si="3">ISNUMBER(MATCH(DATE($C$1,$C$2,ROW()-10),$P$16:$P$28,0))</f>
        <v>0</v>
      </c>
    </row>
    <row r="12" spans="1:17" ht="15" x14ac:dyDescent="0.25">
      <c r="A12" s="36">
        <f t="shared" ref="A12:A38" ca="1" si="4">WEEKDAY(DATE($C$1,$C$2,ROW()-10),2)</f>
        <v>7</v>
      </c>
      <c r="B12" s="5">
        <f t="shared" ca="1" si="0"/>
        <v>1</v>
      </c>
      <c r="C12" s="14">
        <f t="shared" ca="1" si="1"/>
        <v>2</v>
      </c>
      <c r="D12" s="37">
        <f t="shared" ca="1" si="2"/>
        <v>7</v>
      </c>
      <c r="E12" s="37">
        <f t="shared" ca="1" si="2"/>
        <v>7</v>
      </c>
      <c r="F12" s="37">
        <f t="shared" ca="1" si="2"/>
        <v>7</v>
      </c>
      <c r="G12" s="37">
        <f t="shared" ca="1" si="2"/>
        <v>7</v>
      </c>
      <c r="H12" s="37">
        <f t="shared" ca="1" si="2"/>
        <v>7</v>
      </c>
      <c r="I12" s="37">
        <f t="shared" ca="1" si="2"/>
        <v>7</v>
      </c>
      <c r="J12" s="37">
        <f t="shared" ca="1" si="2"/>
        <v>7</v>
      </c>
      <c r="K12" s="37">
        <f t="shared" ca="1" si="2"/>
        <v>7</v>
      </c>
      <c r="L12" s="37">
        <f t="shared" ca="1" si="2"/>
        <v>7</v>
      </c>
      <c r="M12" s="37">
        <f t="shared" ca="1" si="2"/>
        <v>7</v>
      </c>
      <c r="N12" s="40">
        <f t="shared" ref="N12:N41" ca="1" si="5">IF(O12=FALSE,0,10)+A12</f>
        <v>7</v>
      </c>
      <c r="O12" s="41" t="b">
        <f t="shared" ca="1" si="3"/>
        <v>0</v>
      </c>
    </row>
    <row r="13" spans="1:17" ht="15" x14ac:dyDescent="0.25">
      <c r="A13" s="36">
        <f t="shared" ca="1" si="4"/>
        <v>1</v>
      </c>
      <c r="B13" s="5">
        <f t="shared" ca="1" si="0"/>
        <v>2</v>
      </c>
      <c r="C13" s="14">
        <f t="shared" ca="1" si="1"/>
        <v>3</v>
      </c>
      <c r="D13" s="37">
        <f t="shared" ca="1" si="2"/>
        <v>1</v>
      </c>
      <c r="E13" s="37">
        <f t="shared" ca="1" si="2"/>
        <v>1</v>
      </c>
      <c r="F13" s="37">
        <f t="shared" ca="1" si="2"/>
        <v>1</v>
      </c>
      <c r="G13" s="37">
        <f t="shared" ca="1" si="2"/>
        <v>1</v>
      </c>
      <c r="H13" s="37">
        <f t="shared" ca="1" si="2"/>
        <v>1</v>
      </c>
      <c r="I13" s="37">
        <f t="shared" ca="1" si="2"/>
        <v>1</v>
      </c>
      <c r="J13" s="37">
        <f t="shared" ca="1" si="2"/>
        <v>1</v>
      </c>
      <c r="K13" s="37">
        <f t="shared" ca="1" si="2"/>
        <v>1</v>
      </c>
      <c r="L13" s="37">
        <f t="shared" ca="1" si="2"/>
        <v>1</v>
      </c>
      <c r="M13" s="37">
        <f t="shared" ca="1" si="2"/>
        <v>1</v>
      </c>
      <c r="N13" s="40">
        <f t="shared" ca="1" si="5"/>
        <v>1</v>
      </c>
      <c r="O13" s="41" t="b">
        <f t="shared" ca="1" si="3"/>
        <v>0</v>
      </c>
    </row>
    <row r="14" spans="1:17" ht="15" x14ac:dyDescent="0.25">
      <c r="A14" s="36">
        <f t="shared" ca="1" si="4"/>
        <v>2</v>
      </c>
      <c r="B14" s="5">
        <f t="shared" ca="1" si="0"/>
        <v>3</v>
      </c>
      <c r="C14" s="14">
        <f t="shared" ca="1" si="1"/>
        <v>4</v>
      </c>
      <c r="D14" s="37">
        <f t="shared" ca="1" si="2"/>
        <v>2</v>
      </c>
      <c r="E14" s="37">
        <f t="shared" ca="1" si="2"/>
        <v>2</v>
      </c>
      <c r="F14" s="37">
        <f t="shared" ca="1" si="2"/>
        <v>2</v>
      </c>
      <c r="G14" s="37">
        <f t="shared" ca="1" si="2"/>
        <v>2</v>
      </c>
      <c r="H14" s="37">
        <f t="shared" ca="1" si="2"/>
        <v>2</v>
      </c>
      <c r="I14" s="37">
        <f t="shared" ca="1" si="2"/>
        <v>2</v>
      </c>
      <c r="J14" s="37">
        <f t="shared" ca="1" si="2"/>
        <v>2</v>
      </c>
      <c r="K14" s="37">
        <f t="shared" ca="1" si="2"/>
        <v>2</v>
      </c>
      <c r="L14" s="37">
        <f t="shared" ca="1" si="2"/>
        <v>2</v>
      </c>
      <c r="M14" s="37">
        <f t="shared" ca="1" si="2"/>
        <v>2</v>
      </c>
      <c r="N14" s="40">
        <f t="shared" ca="1" si="5"/>
        <v>2</v>
      </c>
      <c r="O14" s="41" t="b">
        <f t="shared" ca="1" si="3"/>
        <v>0</v>
      </c>
      <c r="P14" s="6"/>
      <c r="Q14" s="6"/>
    </row>
    <row r="15" spans="1:17" ht="15" x14ac:dyDescent="0.25">
      <c r="A15" s="36">
        <f t="shared" ca="1" si="4"/>
        <v>3</v>
      </c>
      <c r="B15" s="5">
        <f t="shared" ca="1" si="0"/>
        <v>4</v>
      </c>
      <c r="C15" s="14">
        <f t="shared" ca="1" si="1"/>
        <v>5</v>
      </c>
      <c r="D15" s="37">
        <f t="shared" ca="1" si="2"/>
        <v>3</v>
      </c>
      <c r="E15" s="37">
        <f t="shared" ca="1" si="2"/>
        <v>3</v>
      </c>
      <c r="F15" s="37">
        <f t="shared" ca="1" si="2"/>
        <v>3</v>
      </c>
      <c r="G15" s="37">
        <f t="shared" ca="1" si="2"/>
        <v>3</v>
      </c>
      <c r="H15" s="37">
        <f t="shared" ca="1" si="2"/>
        <v>3</v>
      </c>
      <c r="I15" s="37">
        <f t="shared" ca="1" si="2"/>
        <v>3</v>
      </c>
      <c r="J15" s="37">
        <f t="shared" ca="1" si="2"/>
        <v>3</v>
      </c>
      <c r="K15" s="37">
        <f t="shared" ca="1" si="2"/>
        <v>3</v>
      </c>
      <c r="L15" s="37">
        <f t="shared" ca="1" si="2"/>
        <v>3</v>
      </c>
      <c r="M15" s="37">
        <f t="shared" ca="1" si="2"/>
        <v>3</v>
      </c>
      <c r="N15" s="40">
        <f t="shared" ca="1" si="5"/>
        <v>3</v>
      </c>
      <c r="O15" s="41" t="b">
        <f t="shared" ca="1" si="3"/>
        <v>0</v>
      </c>
      <c r="P15" s="46" t="s">
        <v>5</v>
      </c>
      <c r="Q15" s="46"/>
    </row>
    <row r="16" spans="1:17" ht="15" x14ac:dyDescent="0.25">
      <c r="A16" s="36">
        <f t="shared" ca="1" si="4"/>
        <v>4</v>
      </c>
      <c r="B16" s="5">
        <f t="shared" ca="1" si="0"/>
        <v>5</v>
      </c>
      <c r="C16" s="14">
        <f t="shared" ca="1" si="1"/>
        <v>6</v>
      </c>
      <c r="D16" s="37">
        <f t="shared" ca="1" si="2"/>
        <v>4</v>
      </c>
      <c r="E16" s="37">
        <f t="shared" ca="1" si="2"/>
        <v>4</v>
      </c>
      <c r="F16" s="37">
        <f t="shared" ca="1" si="2"/>
        <v>4</v>
      </c>
      <c r="G16" s="37">
        <f t="shared" ca="1" si="2"/>
        <v>4</v>
      </c>
      <c r="H16" s="37">
        <f t="shared" ca="1" si="2"/>
        <v>4</v>
      </c>
      <c r="I16" s="37">
        <f t="shared" ca="1" si="2"/>
        <v>4</v>
      </c>
      <c r="J16" s="37">
        <f t="shared" ca="1" si="2"/>
        <v>4</v>
      </c>
      <c r="K16" s="37">
        <f t="shared" ca="1" si="2"/>
        <v>4</v>
      </c>
      <c r="L16" s="37">
        <f t="shared" ca="1" si="2"/>
        <v>4</v>
      </c>
      <c r="M16" s="37">
        <f t="shared" ca="1" si="2"/>
        <v>4</v>
      </c>
      <c r="N16" s="40">
        <f t="shared" ca="1" si="5"/>
        <v>4</v>
      </c>
      <c r="O16" s="41" t="b">
        <f t="shared" ca="1" si="3"/>
        <v>0</v>
      </c>
      <c r="P16" s="19">
        <f ca="1">DATE($C$1,1,1)</f>
        <v>43101</v>
      </c>
      <c r="Q16" s="7" t="s">
        <v>6</v>
      </c>
    </row>
    <row r="17" spans="1:17" ht="15" x14ac:dyDescent="0.25">
      <c r="A17" s="36">
        <f t="shared" ca="1" si="4"/>
        <v>5</v>
      </c>
      <c r="B17" s="5">
        <f t="shared" ca="1" si="0"/>
        <v>6</v>
      </c>
      <c r="C17" s="14">
        <f t="shared" ca="1" si="1"/>
        <v>7</v>
      </c>
      <c r="D17" s="37">
        <f t="shared" ca="1" si="2"/>
        <v>5</v>
      </c>
      <c r="E17" s="37">
        <f t="shared" ca="1" si="2"/>
        <v>5</v>
      </c>
      <c r="F17" s="37">
        <f t="shared" ca="1" si="2"/>
        <v>5</v>
      </c>
      <c r="G17" s="37">
        <f t="shared" ca="1" si="2"/>
        <v>5</v>
      </c>
      <c r="H17" s="37">
        <f t="shared" ca="1" si="2"/>
        <v>5</v>
      </c>
      <c r="I17" s="37">
        <f t="shared" ca="1" si="2"/>
        <v>5</v>
      </c>
      <c r="J17" s="37">
        <f t="shared" ca="1" si="2"/>
        <v>5</v>
      </c>
      <c r="K17" s="37">
        <f t="shared" ca="1" si="2"/>
        <v>5</v>
      </c>
      <c r="L17" s="37">
        <f t="shared" ca="1" si="2"/>
        <v>5</v>
      </c>
      <c r="M17" s="37">
        <f t="shared" ca="1" si="2"/>
        <v>5</v>
      </c>
      <c r="N17" s="40">
        <f t="shared" ca="1" si="5"/>
        <v>5</v>
      </c>
      <c r="O17" s="41" t="b">
        <f t="shared" ca="1" si="3"/>
        <v>0</v>
      </c>
      <c r="P17" s="19">
        <f ca="1">DATE($C$1,1,6)</f>
        <v>43106</v>
      </c>
      <c r="Q17" s="7" t="s">
        <v>59</v>
      </c>
    </row>
    <row r="18" spans="1:17" ht="15" x14ac:dyDescent="0.25">
      <c r="A18" s="36">
        <f t="shared" ca="1" si="4"/>
        <v>6</v>
      </c>
      <c r="B18" s="5">
        <f t="shared" ca="1" si="0"/>
        <v>7</v>
      </c>
      <c r="C18" s="14">
        <f t="shared" ca="1" si="1"/>
        <v>8</v>
      </c>
      <c r="D18" s="37">
        <f t="shared" ca="1" si="2"/>
        <v>6</v>
      </c>
      <c r="E18" s="37">
        <f t="shared" ca="1" si="2"/>
        <v>6</v>
      </c>
      <c r="F18" s="37">
        <f t="shared" ca="1" si="2"/>
        <v>6</v>
      </c>
      <c r="G18" s="37">
        <f t="shared" ca="1" si="2"/>
        <v>6</v>
      </c>
      <c r="H18" s="37">
        <f t="shared" ca="1" si="2"/>
        <v>6</v>
      </c>
      <c r="I18" s="37">
        <f t="shared" ca="1" si="2"/>
        <v>6</v>
      </c>
      <c r="J18" s="37">
        <f t="shared" ca="1" si="2"/>
        <v>6</v>
      </c>
      <c r="K18" s="37">
        <f t="shared" ca="1" si="2"/>
        <v>6</v>
      </c>
      <c r="L18" s="37">
        <f t="shared" ca="1" si="2"/>
        <v>6</v>
      </c>
      <c r="M18" s="37">
        <f t="shared" ca="1" si="2"/>
        <v>6</v>
      </c>
      <c r="N18" s="40">
        <f t="shared" ca="1" si="5"/>
        <v>6</v>
      </c>
      <c r="O18" s="41" t="b">
        <f t="shared" ca="1" si="3"/>
        <v>0</v>
      </c>
      <c r="P18" s="19">
        <f ca="1">DATE($C$1,5,1)</f>
        <v>43221</v>
      </c>
      <c r="Q18" s="7" t="s">
        <v>7</v>
      </c>
    </row>
    <row r="19" spans="1:17" ht="15" x14ac:dyDescent="0.25">
      <c r="A19" s="36">
        <f t="shared" ca="1" si="4"/>
        <v>7</v>
      </c>
      <c r="B19" s="5">
        <f t="shared" ca="1" si="0"/>
        <v>1</v>
      </c>
      <c r="C19" s="14">
        <f t="shared" ca="1" si="1"/>
        <v>9</v>
      </c>
      <c r="D19" s="37">
        <f t="shared" ca="1" si="2"/>
        <v>7</v>
      </c>
      <c r="E19" s="37">
        <f t="shared" ca="1" si="2"/>
        <v>7</v>
      </c>
      <c r="F19" s="37">
        <f t="shared" ca="1" si="2"/>
        <v>7</v>
      </c>
      <c r="G19" s="37">
        <f t="shared" ca="1" si="2"/>
        <v>7</v>
      </c>
      <c r="H19" s="37">
        <f t="shared" ca="1" si="2"/>
        <v>7</v>
      </c>
      <c r="I19" s="37">
        <f t="shared" ca="1" si="2"/>
        <v>7</v>
      </c>
      <c r="J19" s="37">
        <f t="shared" ca="1" si="2"/>
        <v>7</v>
      </c>
      <c r="K19" s="37">
        <f t="shared" ca="1" si="2"/>
        <v>7</v>
      </c>
      <c r="L19" s="37">
        <f t="shared" ca="1" si="2"/>
        <v>7</v>
      </c>
      <c r="M19" s="37">
        <f t="shared" ca="1" si="2"/>
        <v>7</v>
      </c>
      <c r="N19" s="40">
        <f t="shared" ca="1" si="5"/>
        <v>7</v>
      </c>
      <c r="O19" s="41" t="b">
        <f t="shared" ca="1" si="3"/>
        <v>0</v>
      </c>
      <c r="P19" s="19">
        <f ca="1">DATE($C$1,5,3)</f>
        <v>43223</v>
      </c>
      <c r="Q19" s="7" t="s">
        <v>8</v>
      </c>
    </row>
    <row r="20" spans="1:17" ht="15" x14ac:dyDescent="0.25">
      <c r="A20" s="36">
        <f t="shared" ca="1" si="4"/>
        <v>1</v>
      </c>
      <c r="B20" s="5">
        <f t="shared" ca="1" si="0"/>
        <v>2</v>
      </c>
      <c r="C20" s="14">
        <f t="shared" ca="1" si="1"/>
        <v>10</v>
      </c>
      <c r="D20" s="37">
        <f t="shared" ca="1" si="2"/>
        <v>1</v>
      </c>
      <c r="E20" s="37">
        <f t="shared" ca="1" si="2"/>
        <v>1</v>
      </c>
      <c r="F20" s="37">
        <f t="shared" ca="1" si="2"/>
        <v>1</v>
      </c>
      <c r="G20" s="37">
        <f t="shared" ca="1" si="2"/>
        <v>1</v>
      </c>
      <c r="H20" s="37">
        <f t="shared" ca="1" si="2"/>
        <v>1</v>
      </c>
      <c r="I20" s="37">
        <f t="shared" ca="1" si="2"/>
        <v>1</v>
      </c>
      <c r="J20" s="37">
        <f t="shared" ca="1" si="2"/>
        <v>1</v>
      </c>
      <c r="K20" s="37">
        <f t="shared" ca="1" si="2"/>
        <v>1</v>
      </c>
      <c r="L20" s="37">
        <f t="shared" ca="1" si="2"/>
        <v>1</v>
      </c>
      <c r="M20" s="37">
        <f t="shared" ca="1" si="2"/>
        <v>1</v>
      </c>
      <c r="N20" s="40">
        <f t="shared" ca="1" si="5"/>
        <v>1</v>
      </c>
      <c r="O20" s="41" t="b">
        <f t="shared" ca="1" si="3"/>
        <v>0</v>
      </c>
      <c r="P20" s="19">
        <f ca="1">DATE($C$1,8,15)</f>
        <v>43327</v>
      </c>
      <c r="Q20" s="7" t="s">
        <v>9</v>
      </c>
    </row>
    <row r="21" spans="1:17" ht="15" x14ac:dyDescent="0.25">
      <c r="A21" s="36">
        <f t="shared" ca="1" si="4"/>
        <v>2</v>
      </c>
      <c r="B21" s="5">
        <f t="shared" ca="1" si="0"/>
        <v>3</v>
      </c>
      <c r="C21" s="14">
        <f t="shared" ca="1" si="1"/>
        <v>11</v>
      </c>
      <c r="D21" s="37">
        <f t="shared" ref="D21:M30" ca="1" si="6">$N21</f>
        <v>2</v>
      </c>
      <c r="E21" s="37">
        <f t="shared" ca="1" si="6"/>
        <v>2</v>
      </c>
      <c r="F21" s="37">
        <f t="shared" ca="1" si="6"/>
        <v>2</v>
      </c>
      <c r="G21" s="37">
        <f t="shared" ca="1" si="6"/>
        <v>2</v>
      </c>
      <c r="H21" s="37">
        <f t="shared" ca="1" si="6"/>
        <v>2</v>
      </c>
      <c r="I21" s="37">
        <f t="shared" ca="1" si="6"/>
        <v>2</v>
      </c>
      <c r="J21" s="37">
        <f t="shared" ca="1" si="6"/>
        <v>2</v>
      </c>
      <c r="K21" s="37">
        <f t="shared" ca="1" si="6"/>
        <v>2</v>
      </c>
      <c r="L21" s="37">
        <f t="shared" ca="1" si="6"/>
        <v>2</v>
      </c>
      <c r="M21" s="37">
        <f t="shared" ca="1" si="6"/>
        <v>2</v>
      </c>
      <c r="N21" s="40">
        <f t="shared" ca="1" si="5"/>
        <v>2</v>
      </c>
      <c r="O21" s="41" t="b">
        <f t="shared" ca="1" si="3"/>
        <v>0</v>
      </c>
      <c r="P21" s="19">
        <f ca="1">DATE($C$1,11,1)</f>
        <v>43405</v>
      </c>
      <c r="Q21" s="7" t="s">
        <v>10</v>
      </c>
    </row>
    <row r="22" spans="1:17" ht="15" x14ac:dyDescent="0.25">
      <c r="A22" s="36">
        <f t="shared" ca="1" si="4"/>
        <v>3</v>
      </c>
      <c r="B22" s="5">
        <f t="shared" ca="1" si="0"/>
        <v>4</v>
      </c>
      <c r="C22" s="14">
        <f t="shared" ca="1" si="1"/>
        <v>12</v>
      </c>
      <c r="D22" s="37">
        <f t="shared" ca="1" si="6"/>
        <v>3</v>
      </c>
      <c r="E22" s="37">
        <f t="shared" ca="1" si="6"/>
        <v>3</v>
      </c>
      <c r="F22" s="37">
        <f t="shared" ca="1" si="6"/>
        <v>3</v>
      </c>
      <c r="G22" s="37">
        <f t="shared" ca="1" si="6"/>
        <v>3</v>
      </c>
      <c r="H22" s="37">
        <f t="shared" ca="1" si="6"/>
        <v>3</v>
      </c>
      <c r="I22" s="37">
        <f t="shared" ca="1" si="6"/>
        <v>3</v>
      </c>
      <c r="J22" s="37">
        <f t="shared" ca="1" si="6"/>
        <v>3</v>
      </c>
      <c r="K22" s="37">
        <f t="shared" ca="1" si="6"/>
        <v>3</v>
      </c>
      <c r="L22" s="37">
        <f t="shared" ca="1" si="6"/>
        <v>3</v>
      </c>
      <c r="M22" s="37">
        <f t="shared" ca="1" si="6"/>
        <v>3</v>
      </c>
      <c r="N22" s="40">
        <f t="shared" ca="1" si="5"/>
        <v>3</v>
      </c>
      <c r="O22" s="41" t="b">
        <f t="shared" ca="1" si="3"/>
        <v>0</v>
      </c>
      <c r="P22" s="19">
        <f ca="1">DATE($C$1,11,11)</f>
        <v>43415</v>
      </c>
      <c r="Q22" s="7" t="s">
        <v>11</v>
      </c>
    </row>
    <row r="23" spans="1:17" ht="15" x14ac:dyDescent="0.25">
      <c r="A23" s="36">
        <f t="shared" ca="1" si="4"/>
        <v>4</v>
      </c>
      <c r="B23" s="5">
        <f t="shared" ca="1" si="0"/>
        <v>5</v>
      </c>
      <c r="C23" s="14">
        <f t="shared" ca="1" si="1"/>
        <v>13</v>
      </c>
      <c r="D23" s="37">
        <f t="shared" ca="1" si="6"/>
        <v>4</v>
      </c>
      <c r="E23" s="37">
        <f t="shared" ca="1" si="6"/>
        <v>4</v>
      </c>
      <c r="F23" s="37">
        <f t="shared" ca="1" si="6"/>
        <v>4</v>
      </c>
      <c r="G23" s="37">
        <f t="shared" ca="1" si="6"/>
        <v>4</v>
      </c>
      <c r="H23" s="37">
        <f t="shared" ca="1" si="6"/>
        <v>4</v>
      </c>
      <c r="I23" s="37">
        <f t="shared" ca="1" si="6"/>
        <v>4</v>
      </c>
      <c r="J23" s="37">
        <f t="shared" ca="1" si="6"/>
        <v>4</v>
      </c>
      <c r="K23" s="37">
        <f t="shared" ca="1" si="6"/>
        <v>4</v>
      </c>
      <c r="L23" s="37">
        <f t="shared" ca="1" si="6"/>
        <v>4</v>
      </c>
      <c r="M23" s="37">
        <f t="shared" ca="1" si="6"/>
        <v>4</v>
      </c>
      <c r="N23" s="40">
        <f t="shared" ca="1" si="5"/>
        <v>4</v>
      </c>
      <c r="O23" s="41" t="b">
        <f t="shared" ca="1" si="3"/>
        <v>0</v>
      </c>
      <c r="P23" s="19">
        <f ca="1">DATE($C$1,12,25)</f>
        <v>43459</v>
      </c>
      <c r="Q23" s="7" t="s">
        <v>12</v>
      </c>
    </row>
    <row r="24" spans="1:17" ht="15" x14ac:dyDescent="0.25">
      <c r="A24" s="36">
        <f t="shared" ca="1" si="4"/>
        <v>5</v>
      </c>
      <c r="B24" s="5">
        <f t="shared" ca="1" si="0"/>
        <v>6</v>
      </c>
      <c r="C24" s="14">
        <f t="shared" ca="1" si="1"/>
        <v>14</v>
      </c>
      <c r="D24" s="37">
        <f t="shared" ca="1" si="6"/>
        <v>5</v>
      </c>
      <c r="E24" s="37">
        <f t="shared" ca="1" si="6"/>
        <v>5</v>
      </c>
      <c r="F24" s="37">
        <f t="shared" ca="1" si="6"/>
        <v>5</v>
      </c>
      <c r="G24" s="37">
        <f t="shared" ca="1" si="6"/>
        <v>5</v>
      </c>
      <c r="H24" s="37">
        <f t="shared" ca="1" si="6"/>
        <v>5</v>
      </c>
      <c r="I24" s="37">
        <f t="shared" ca="1" si="6"/>
        <v>5</v>
      </c>
      <c r="J24" s="37">
        <f t="shared" ca="1" si="6"/>
        <v>5</v>
      </c>
      <c r="K24" s="37">
        <f t="shared" ca="1" si="6"/>
        <v>5</v>
      </c>
      <c r="L24" s="37">
        <f t="shared" ca="1" si="6"/>
        <v>5</v>
      </c>
      <c r="M24" s="37">
        <f t="shared" ca="1" si="6"/>
        <v>5</v>
      </c>
      <c r="N24" s="40">
        <f t="shared" ca="1" si="5"/>
        <v>5</v>
      </c>
      <c r="O24" s="41" t="b">
        <f t="shared" ca="1" si="3"/>
        <v>0</v>
      </c>
      <c r="P24" s="19">
        <f ca="1">DATE($C$1,12,26)</f>
        <v>43460</v>
      </c>
      <c r="Q24" s="7" t="s">
        <v>12</v>
      </c>
    </row>
    <row r="25" spans="1:17" ht="15" x14ac:dyDescent="0.25">
      <c r="A25" s="36">
        <f t="shared" ca="1" si="4"/>
        <v>6</v>
      </c>
      <c r="B25" s="5">
        <f t="shared" ca="1" si="0"/>
        <v>7</v>
      </c>
      <c r="C25" s="14">
        <f t="shared" ca="1" si="1"/>
        <v>15</v>
      </c>
      <c r="D25" s="37">
        <f t="shared" ca="1" si="6"/>
        <v>6</v>
      </c>
      <c r="E25" s="37">
        <f t="shared" ca="1" si="6"/>
        <v>6</v>
      </c>
      <c r="F25" s="37">
        <f t="shared" ca="1" si="6"/>
        <v>6</v>
      </c>
      <c r="G25" s="37">
        <f t="shared" ca="1" si="6"/>
        <v>6</v>
      </c>
      <c r="H25" s="37">
        <f t="shared" ca="1" si="6"/>
        <v>6</v>
      </c>
      <c r="I25" s="37">
        <f t="shared" ca="1" si="6"/>
        <v>6</v>
      </c>
      <c r="J25" s="37">
        <f t="shared" ca="1" si="6"/>
        <v>6</v>
      </c>
      <c r="K25" s="37">
        <f t="shared" ca="1" si="6"/>
        <v>6</v>
      </c>
      <c r="L25" s="37">
        <f t="shared" ca="1" si="6"/>
        <v>6</v>
      </c>
      <c r="M25" s="37">
        <f t="shared" ca="1" si="6"/>
        <v>6</v>
      </c>
      <c r="N25" s="40">
        <f t="shared" ca="1" si="5"/>
        <v>6</v>
      </c>
      <c r="O25" s="41" t="b">
        <f t="shared" ca="1" si="3"/>
        <v>0</v>
      </c>
      <c r="P25" s="20"/>
      <c r="Q25" s="8"/>
    </row>
    <row r="26" spans="1:17" ht="15" x14ac:dyDescent="0.25">
      <c r="A26" s="36">
        <f t="shared" ca="1" si="4"/>
        <v>7</v>
      </c>
      <c r="B26" s="5">
        <f t="shared" ca="1" si="0"/>
        <v>1</v>
      </c>
      <c r="C26" s="14">
        <f t="shared" ca="1" si="1"/>
        <v>16</v>
      </c>
      <c r="D26" s="37">
        <f t="shared" ca="1" si="6"/>
        <v>7</v>
      </c>
      <c r="E26" s="37">
        <f t="shared" ca="1" si="6"/>
        <v>7</v>
      </c>
      <c r="F26" s="37">
        <f t="shared" ca="1" si="6"/>
        <v>7</v>
      </c>
      <c r="G26" s="37">
        <f t="shared" ca="1" si="6"/>
        <v>7</v>
      </c>
      <c r="H26" s="37">
        <f t="shared" ca="1" si="6"/>
        <v>7</v>
      </c>
      <c r="I26" s="37">
        <f t="shared" ca="1" si="6"/>
        <v>7</v>
      </c>
      <c r="J26" s="37">
        <f t="shared" ca="1" si="6"/>
        <v>7</v>
      </c>
      <c r="K26" s="37">
        <f t="shared" ca="1" si="6"/>
        <v>7</v>
      </c>
      <c r="L26" s="37">
        <f t="shared" ca="1" si="6"/>
        <v>7</v>
      </c>
      <c r="M26" s="37">
        <f t="shared" ca="1" si="6"/>
        <v>7</v>
      </c>
      <c r="N26" s="40">
        <f t="shared" ca="1" si="5"/>
        <v>7</v>
      </c>
      <c r="O26" s="41" t="b">
        <f t="shared" ca="1" si="3"/>
        <v>0</v>
      </c>
      <c r="P26" s="21">
        <f ca="1">Wielkanoc!B7</f>
        <v>43191</v>
      </c>
      <c r="Q26" s="9" t="s">
        <v>13</v>
      </c>
    </row>
    <row r="27" spans="1:17" ht="15" x14ac:dyDescent="0.25">
      <c r="A27" s="36">
        <f t="shared" ca="1" si="4"/>
        <v>1</v>
      </c>
      <c r="B27" s="5">
        <f t="shared" ca="1" si="0"/>
        <v>2</v>
      </c>
      <c r="C27" s="14">
        <f t="shared" ca="1" si="1"/>
        <v>17</v>
      </c>
      <c r="D27" s="37">
        <f t="shared" ca="1" si="6"/>
        <v>1</v>
      </c>
      <c r="E27" s="37">
        <f t="shared" ca="1" si="6"/>
        <v>1</v>
      </c>
      <c r="F27" s="37">
        <f t="shared" ca="1" si="6"/>
        <v>1</v>
      </c>
      <c r="G27" s="37">
        <f t="shared" ca="1" si="6"/>
        <v>1</v>
      </c>
      <c r="H27" s="37">
        <f t="shared" ca="1" si="6"/>
        <v>1</v>
      </c>
      <c r="I27" s="37">
        <f t="shared" ca="1" si="6"/>
        <v>1</v>
      </c>
      <c r="J27" s="37">
        <f t="shared" ca="1" si="6"/>
        <v>1</v>
      </c>
      <c r="K27" s="37">
        <f t="shared" ca="1" si="6"/>
        <v>1</v>
      </c>
      <c r="L27" s="37">
        <f t="shared" ca="1" si="6"/>
        <v>1</v>
      </c>
      <c r="M27" s="37">
        <f t="shared" ca="1" si="6"/>
        <v>1</v>
      </c>
      <c r="N27" s="40">
        <f t="shared" ca="1" si="5"/>
        <v>1</v>
      </c>
      <c r="O27" s="41" t="b">
        <f t="shared" ca="1" si="3"/>
        <v>0</v>
      </c>
      <c r="P27" s="21">
        <f ca="1">$P$26+1</f>
        <v>43192</v>
      </c>
      <c r="Q27" s="9" t="s">
        <v>13</v>
      </c>
    </row>
    <row r="28" spans="1:17" ht="15" x14ac:dyDescent="0.25">
      <c r="A28" s="36">
        <f t="shared" ca="1" si="4"/>
        <v>2</v>
      </c>
      <c r="B28" s="5">
        <f t="shared" ca="1" si="0"/>
        <v>3</v>
      </c>
      <c r="C28" s="14">
        <f t="shared" ca="1" si="1"/>
        <v>18</v>
      </c>
      <c r="D28" s="37">
        <f t="shared" ca="1" si="6"/>
        <v>2</v>
      </c>
      <c r="E28" s="37">
        <f t="shared" ca="1" si="6"/>
        <v>2</v>
      </c>
      <c r="F28" s="37">
        <f t="shared" ca="1" si="6"/>
        <v>2</v>
      </c>
      <c r="G28" s="37">
        <f t="shared" ca="1" si="6"/>
        <v>2</v>
      </c>
      <c r="H28" s="37">
        <f t="shared" ca="1" si="6"/>
        <v>2</v>
      </c>
      <c r="I28" s="37">
        <f t="shared" ca="1" si="6"/>
        <v>2</v>
      </c>
      <c r="J28" s="37">
        <f t="shared" ca="1" si="6"/>
        <v>2</v>
      </c>
      <c r="K28" s="37">
        <f t="shared" ca="1" si="6"/>
        <v>2</v>
      </c>
      <c r="L28" s="37">
        <f t="shared" ca="1" si="6"/>
        <v>2</v>
      </c>
      <c r="M28" s="37">
        <f t="shared" ca="1" si="6"/>
        <v>2</v>
      </c>
      <c r="N28" s="40">
        <f t="shared" ca="1" si="5"/>
        <v>2</v>
      </c>
      <c r="O28" s="41" t="b">
        <f t="shared" ca="1" si="3"/>
        <v>0</v>
      </c>
      <c r="P28" s="21">
        <f ca="1">$P$26+60</f>
        <v>43251</v>
      </c>
      <c r="Q28" s="9" t="s">
        <v>14</v>
      </c>
    </row>
    <row r="29" spans="1:17" ht="15" x14ac:dyDescent="0.25">
      <c r="A29" s="36">
        <f t="shared" ca="1" si="4"/>
        <v>3</v>
      </c>
      <c r="B29" s="5">
        <f t="shared" ca="1" si="0"/>
        <v>4</v>
      </c>
      <c r="C29" s="14">
        <f t="shared" ca="1" si="1"/>
        <v>19</v>
      </c>
      <c r="D29" s="37">
        <f t="shared" ca="1" si="6"/>
        <v>3</v>
      </c>
      <c r="E29" s="37">
        <f t="shared" ca="1" si="6"/>
        <v>3</v>
      </c>
      <c r="F29" s="37">
        <f t="shared" ca="1" si="6"/>
        <v>3</v>
      </c>
      <c r="G29" s="37">
        <f t="shared" ca="1" si="6"/>
        <v>3</v>
      </c>
      <c r="H29" s="37">
        <f t="shared" ca="1" si="6"/>
        <v>3</v>
      </c>
      <c r="I29" s="37">
        <f t="shared" ca="1" si="6"/>
        <v>3</v>
      </c>
      <c r="J29" s="37">
        <f t="shared" ca="1" si="6"/>
        <v>3</v>
      </c>
      <c r="K29" s="37">
        <f t="shared" ca="1" si="6"/>
        <v>3</v>
      </c>
      <c r="L29" s="37">
        <f t="shared" ca="1" si="6"/>
        <v>3</v>
      </c>
      <c r="M29" s="37">
        <f t="shared" ca="1" si="6"/>
        <v>3</v>
      </c>
      <c r="N29" s="40">
        <f t="shared" ca="1" si="5"/>
        <v>3</v>
      </c>
      <c r="O29" s="41" t="b">
        <f t="shared" ca="1" si="3"/>
        <v>0</v>
      </c>
    </row>
    <row r="30" spans="1:17" ht="15" x14ac:dyDescent="0.25">
      <c r="A30" s="36">
        <f t="shared" ca="1" si="4"/>
        <v>4</v>
      </c>
      <c r="B30" s="5">
        <f t="shared" ca="1" si="0"/>
        <v>5</v>
      </c>
      <c r="C30" s="14">
        <f t="shared" ca="1" si="1"/>
        <v>20</v>
      </c>
      <c r="D30" s="37">
        <f t="shared" ca="1" si="6"/>
        <v>4</v>
      </c>
      <c r="E30" s="37">
        <f t="shared" ca="1" si="6"/>
        <v>4</v>
      </c>
      <c r="F30" s="37">
        <f t="shared" ca="1" si="6"/>
        <v>4</v>
      </c>
      <c r="G30" s="37">
        <f t="shared" ca="1" si="6"/>
        <v>4</v>
      </c>
      <c r="H30" s="37">
        <f t="shared" ca="1" si="6"/>
        <v>4</v>
      </c>
      <c r="I30" s="37">
        <f t="shared" ca="1" si="6"/>
        <v>4</v>
      </c>
      <c r="J30" s="37">
        <f t="shared" ca="1" si="6"/>
        <v>4</v>
      </c>
      <c r="K30" s="37">
        <f t="shared" ca="1" si="6"/>
        <v>4</v>
      </c>
      <c r="L30" s="37">
        <f t="shared" ca="1" si="6"/>
        <v>4</v>
      </c>
      <c r="M30" s="37">
        <f t="shared" ca="1" si="6"/>
        <v>4</v>
      </c>
      <c r="N30" s="40">
        <f t="shared" ca="1" si="5"/>
        <v>4</v>
      </c>
      <c r="O30" s="41" t="b">
        <f t="shared" ca="1" si="3"/>
        <v>0</v>
      </c>
    </row>
    <row r="31" spans="1:17" ht="15" x14ac:dyDescent="0.25">
      <c r="A31" s="36">
        <f t="shared" ca="1" si="4"/>
        <v>5</v>
      </c>
      <c r="B31" s="5">
        <f t="shared" ca="1" si="0"/>
        <v>6</v>
      </c>
      <c r="C31" s="14">
        <f t="shared" ca="1" si="1"/>
        <v>21</v>
      </c>
      <c r="D31" s="37">
        <f t="shared" ref="D31:M41" ca="1" si="7">$N31</f>
        <v>5</v>
      </c>
      <c r="E31" s="37">
        <f t="shared" ca="1" si="7"/>
        <v>5</v>
      </c>
      <c r="F31" s="37">
        <f t="shared" ca="1" si="7"/>
        <v>5</v>
      </c>
      <c r="G31" s="37">
        <f t="shared" ca="1" si="7"/>
        <v>5</v>
      </c>
      <c r="H31" s="37">
        <f t="shared" ca="1" si="7"/>
        <v>5</v>
      </c>
      <c r="I31" s="37">
        <f t="shared" ca="1" si="7"/>
        <v>5</v>
      </c>
      <c r="J31" s="37">
        <f t="shared" ca="1" si="7"/>
        <v>5</v>
      </c>
      <c r="K31" s="37">
        <f t="shared" ca="1" si="7"/>
        <v>5</v>
      </c>
      <c r="L31" s="37">
        <f t="shared" ca="1" si="7"/>
        <v>5</v>
      </c>
      <c r="M31" s="37">
        <f t="shared" ca="1" si="7"/>
        <v>5</v>
      </c>
      <c r="N31" s="40">
        <f t="shared" ca="1" si="5"/>
        <v>5</v>
      </c>
      <c r="O31" s="41" t="b">
        <f t="shared" ca="1" si="3"/>
        <v>0</v>
      </c>
    </row>
    <row r="32" spans="1:17" ht="15" x14ac:dyDescent="0.25">
      <c r="A32" s="36">
        <f t="shared" ca="1" si="4"/>
        <v>6</v>
      </c>
      <c r="B32" s="5">
        <f t="shared" ca="1" si="0"/>
        <v>7</v>
      </c>
      <c r="C32" s="14">
        <f t="shared" ca="1" si="1"/>
        <v>22</v>
      </c>
      <c r="D32" s="37">
        <f t="shared" ca="1" si="7"/>
        <v>6</v>
      </c>
      <c r="E32" s="37">
        <f t="shared" ca="1" si="7"/>
        <v>6</v>
      </c>
      <c r="F32" s="37">
        <f t="shared" ca="1" si="7"/>
        <v>6</v>
      </c>
      <c r="G32" s="37">
        <f t="shared" ca="1" si="7"/>
        <v>6</v>
      </c>
      <c r="H32" s="37">
        <f t="shared" ca="1" si="7"/>
        <v>6</v>
      </c>
      <c r="I32" s="37">
        <f t="shared" ca="1" si="7"/>
        <v>6</v>
      </c>
      <c r="J32" s="37">
        <f t="shared" ca="1" si="7"/>
        <v>6</v>
      </c>
      <c r="K32" s="37">
        <f t="shared" ca="1" si="7"/>
        <v>6</v>
      </c>
      <c r="L32" s="37">
        <f t="shared" ca="1" si="7"/>
        <v>6</v>
      </c>
      <c r="M32" s="37">
        <f t="shared" ca="1" si="7"/>
        <v>6</v>
      </c>
      <c r="N32" s="40">
        <f t="shared" ca="1" si="5"/>
        <v>6</v>
      </c>
      <c r="O32" s="41" t="b">
        <f t="shared" ca="1" si="3"/>
        <v>0</v>
      </c>
    </row>
    <row r="33" spans="1:17" ht="15" x14ac:dyDescent="0.25">
      <c r="A33" s="36">
        <f t="shared" ca="1" si="4"/>
        <v>7</v>
      </c>
      <c r="B33" s="5">
        <f t="shared" ca="1" si="0"/>
        <v>1</v>
      </c>
      <c r="C33" s="14">
        <f t="shared" ca="1" si="1"/>
        <v>23</v>
      </c>
      <c r="D33" s="37">
        <f t="shared" ca="1" si="7"/>
        <v>7</v>
      </c>
      <c r="E33" s="37">
        <f t="shared" ca="1" si="7"/>
        <v>7</v>
      </c>
      <c r="F33" s="37">
        <f t="shared" ca="1" si="7"/>
        <v>7</v>
      </c>
      <c r="G33" s="37">
        <f t="shared" ca="1" si="7"/>
        <v>7</v>
      </c>
      <c r="H33" s="37">
        <f t="shared" ca="1" si="7"/>
        <v>7</v>
      </c>
      <c r="I33" s="37">
        <f t="shared" ca="1" si="7"/>
        <v>7</v>
      </c>
      <c r="J33" s="37">
        <f t="shared" ca="1" si="7"/>
        <v>7</v>
      </c>
      <c r="K33" s="37">
        <f t="shared" ca="1" si="7"/>
        <v>7</v>
      </c>
      <c r="L33" s="37">
        <f t="shared" ca="1" si="7"/>
        <v>7</v>
      </c>
      <c r="M33" s="37">
        <f t="shared" ca="1" si="7"/>
        <v>7</v>
      </c>
      <c r="N33" s="40">
        <f t="shared" ca="1" si="5"/>
        <v>7</v>
      </c>
      <c r="O33" s="41" t="b">
        <f t="shared" ca="1" si="3"/>
        <v>0</v>
      </c>
    </row>
    <row r="34" spans="1:17" ht="15" x14ac:dyDescent="0.25">
      <c r="A34" s="36">
        <f t="shared" ca="1" si="4"/>
        <v>1</v>
      </c>
      <c r="B34" s="5">
        <f t="shared" ca="1" si="0"/>
        <v>2</v>
      </c>
      <c r="C34" s="14">
        <f t="shared" ca="1" si="1"/>
        <v>24</v>
      </c>
      <c r="D34" s="37">
        <f t="shared" ca="1" si="7"/>
        <v>1</v>
      </c>
      <c r="E34" s="37">
        <f t="shared" ca="1" si="7"/>
        <v>1</v>
      </c>
      <c r="F34" s="37">
        <f t="shared" ca="1" si="7"/>
        <v>1</v>
      </c>
      <c r="G34" s="37">
        <f t="shared" ca="1" si="7"/>
        <v>1</v>
      </c>
      <c r="H34" s="37">
        <f t="shared" ca="1" si="7"/>
        <v>1</v>
      </c>
      <c r="I34" s="37">
        <f t="shared" ca="1" si="7"/>
        <v>1</v>
      </c>
      <c r="J34" s="37">
        <f t="shared" ca="1" si="7"/>
        <v>1</v>
      </c>
      <c r="K34" s="37">
        <f t="shared" ca="1" si="7"/>
        <v>1</v>
      </c>
      <c r="L34" s="37">
        <f t="shared" ca="1" si="7"/>
        <v>1</v>
      </c>
      <c r="M34" s="37">
        <f t="shared" ca="1" si="7"/>
        <v>1</v>
      </c>
      <c r="N34" s="40">
        <f t="shared" ca="1" si="5"/>
        <v>1</v>
      </c>
      <c r="O34" s="41" t="b">
        <f t="shared" ca="1" si="3"/>
        <v>0</v>
      </c>
    </row>
    <row r="35" spans="1:17" ht="15" x14ac:dyDescent="0.25">
      <c r="A35" s="36">
        <f t="shared" ca="1" si="4"/>
        <v>2</v>
      </c>
      <c r="B35" s="5">
        <f t="shared" ca="1" si="0"/>
        <v>3</v>
      </c>
      <c r="C35" s="14">
        <f t="shared" ca="1" si="1"/>
        <v>25</v>
      </c>
      <c r="D35" s="37">
        <f t="shared" ca="1" si="7"/>
        <v>12</v>
      </c>
      <c r="E35" s="37">
        <f t="shared" ca="1" si="7"/>
        <v>12</v>
      </c>
      <c r="F35" s="37">
        <f t="shared" ca="1" si="7"/>
        <v>12</v>
      </c>
      <c r="G35" s="37">
        <f t="shared" ca="1" si="7"/>
        <v>12</v>
      </c>
      <c r="H35" s="37">
        <f t="shared" ca="1" si="7"/>
        <v>12</v>
      </c>
      <c r="I35" s="37">
        <f t="shared" ca="1" si="7"/>
        <v>12</v>
      </c>
      <c r="J35" s="37">
        <f t="shared" ca="1" si="7"/>
        <v>12</v>
      </c>
      <c r="K35" s="37">
        <f t="shared" ca="1" si="7"/>
        <v>12</v>
      </c>
      <c r="L35" s="37">
        <f t="shared" ca="1" si="7"/>
        <v>12</v>
      </c>
      <c r="M35" s="37">
        <f t="shared" ca="1" si="7"/>
        <v>12</v>
      </c>
      <c r="N35" s="40">
        <f t="shared" ca="1" si="5"/>
        <v>12</v>
      </c>
      <c r="O35" s="41" t="b">
        <f t="shared" ca="1" si="3"/>
        <v>1</v>
      </c>
      <c r="Q35" t="s">
        <v>15</v>
      </c>
    </row>
    <row r="36" spans="1:17" ht="15" x14ac:dyDescent="0.25">
      <c r="A36" s="36">
        <f t="shared" ca="1" si="4"/>
        <v>3</v>
      </c>
      <c r="B36" s="5">
        <f t="shared" ca="1" si="0"/>
        <v>4</v>
      </c>
      <c r="C36" s="14">
        <f t="shared" ca="1" si="1"/>
        <v>26</v>
      </c>
      <c r="D36" s="37">
        <f t="shared" ca="1" si="7"/>
        <v>13</v>
      </c>
      <c r="E36" s="37">
        <f t="shared" ca="1" si="7"/>
        <v>13</v>
      </c>
      <c r="F36" s="37">
        <f t="shared" ca="1" si="7"/>
        <v>13</v>
      </c>
      <c r="G36" s="37">
        <f t="shared" ca="1" si="7"/>
        <v>13</v>
      </c>
      <c r="H36" s="37">
        <f t="shared" ca="1" si="7"/>
        <v>13</v>
      </c>
      <c r="I36" s="37">
        <f t="shared" ca="1" si="7"/>
        <v>13</v>
      </c>
      <c r="J36" s="37">
        <f t="shared" ca="1" si="7"/>
        <v>13</v>
      </c>
      <c r="K36" s="37">
        <f t="shared" ca="1" si="7"/>
        <v>13</v>
      </c>
      <c r="L36" s="37">
        <f t="shared" ca="1" si="7"/>
        <v>13</v>
      </c>
      <c r="M36" s="37">
        <f t="shared" ca="1" si="7"/>
        <v>13</v>
      </c>
      <c r="N36" s="40">
        <f t="shared" ca="1" si="5"/>
        <v>13</v>
      </c>
      <c r="O36" s="41" t="b">
        <f t="shared" ca="1" si="3"/>
        <v>1</v>
      </c>
    </row>
    <row r="37" spans="1:17" ht="15" x14ac:dyDescent="0.25">
      <c r="A37" s="36">
        <f t="shared" ca="1" si="4"/>
        <v>4</v>
      </c>
      <c r="B37" s="5">
        <f t="shared" ca="1" si="0"/>
        <v>5</v>
      </c>
      <c r="C37" s="14">
        <f t="shared" ca="1" si="1"/>
        <v>27</v>
      </c>
      <c r="D37" s="37">
        <f t="shared" ca="1" si="7"/>
        <v>4</v>
      </c>
      <c r="E37" s="37">
        <f t="shared" ca="1" si="7"/>
        <v>4</v>
      </c>
      <c r="F37" s="37">
        <f t="shared" ca="1" si="7"/>
        <v>4</v>
      </c>
      <c r="G37" s="37">
        <f t="shared" ca="1" si="7"/>
        <v>4</v>
      </c>
      <c r="H37" s="37">
        <f t="shared" ca="1" si="7"/>
        <v>4</v>
      </c>
      <c r="I37" s="37">
        <f t="shared" ca="1" si="7"/>
        <v>4</v>
      </c>
      <c r="J37" s="37">
        <f t="shared" ca="1" si="7"/>
        <v>4</v>
      </c>
      <c r="K37" s="37">
        <f t="shared" ca="1" si="7"/>
        <v>4</v>
      </c>
      <c r="L37" s="37">
        <f t="shared" ca="1" si="7"/>
        <v>4</v>
      </c>
      <c r="M37" s="37">
        <f t="shared" ca="1" si="7"/>
        <v>4</v>
      </c>
      <c r="N37" s="40">
        <f t="shared" ca="1" si="5"/>
        <v>4</v>
      </c>
      <c r="O37" s="41" t="b">
        <f t="shared" ca="1" si="3"/>
        <v>0</v>
      </c>
    </row>
    <row r="38" spans="1:17" ht="15" x14ac:dyDescent="0.25">
      <c r="A38" s="36">
        <f t="shared" ca="1" si="4"/>
        <v>5</v>
      </c>
      <c r="B38" s="5">
        <f t="shared" ca="1" si="0"/>
        <v>6</v>
      </c>
      <c r="C38" s="14">
        <f t="shared" ca="1" si="1"/>
        <v>28</v>
      </c>
      <c r="D38" s="37">
        <f t="shared" ca="1" si="7"/>
        <v>5</v>
      </c>
      <c r="E38" s="37">
        <f t="shared" ca="1" si="7"/>
        <v>5</v>
      </c>
      <c r="F38" s="37">
        <f t="shared" ca="1" si="7"/>
        <v>5</v>
      </c>
      <c r="G38" s="37">
        <f t="shared" ca="1" si="7"/>
        <v>5</v>
      </c>
      <c r="H38" s="37">
        <f t="shared" ca="1" si="7"/>
        <v>5</v>
      </c>
      <c r="I38" s="37">
        <f t="shared" ca="1" si="7"/>
        <v>5</v>
      </c>
      <c r="J38" s="37">
        <f t="shared" ca="1" si="7"/>
        <v>5</v>
      </c>
      <c r="K38" s="37">
        <f t="shared" ca="1" si="7"/>
        <v>5</v>
      </c>
      <c r="L38" s="37">
        <f t="shared" ca="1" si="7"/>
        <v>5</v>
      </c>
      <c r="M38" s="37">
        <f t="shared" ca="1" si="7"/>
        <v>5</v>
      </c>
      <c r="N38" s="40">
        <f t="shared" ca="1" si="5"/>
        <v>5</v>
      </c>
      <c r="O38" s="41" t="b">
        <f t="shared" ca="1" si="3"/>
        <v>0</v>
      </c>
    </row>
    <row r="39" spans="1:17" ht="15" x14ac:dyDescent="0.25">
      <c r="A39" s="36">
        <f ca="1">IF(MONTH(DATE($C$1,$C$2,ROW()-10))=$C$2, WEEKDAY(DATE($C$1,$C$2,ROW()-10),2),"")</f>
        <v>6</v>
      </c>
      <c r="B39" s="5">
        <f ca="1">IF(C39="","",WEEKDAY(DATE($C$1,$C$2,ROW()-10),1))</f>
        <v>7</v>
      </c>
      <c r="C39" s="14">
        <f t="shared" ca="1" si="1"/>
        <v>29</v>
      </c>
      <c r="D39" s="37">
        <f t="shared" ca="1" si="7"/>
        <v>6</v>
      </c>
      <c r="E39" s="37">
        <f t="shared" ca="1" si="7"/>
        <v>6</v>
      </c>
      <c r="F39" s="37">
        <f t="shared" ca="1" si="7"/>
        <v>6</v>
      </c>
      <c r="G39" s="37">
        <f t="shared" ca="1" si="7"/>
        <v>6</v>
      </c>
      <c r="H39" s="37">
        <f t="shared" ca="1" si="7"/>
        <v>6</v>
      </c>
      <c r="I39" s="37">
        <f t="shared" ca="1" si="7"/>
        <v>6</v>
      </c>
      <c r="J39" s="37">
        <f t="shared" ca="1" si="7"/>
        <v>6</v>
      </c>
      <c r="K39" s="37">
        <f t="shared" ca="1" si="7"/>
        <v>6</v>
      </c>
      <c r="L39" s="37">
        <f t="shared" ca="1" si="7"/>
        <v>6</v>
      </c>
      <c r="M39" s="37">
        <f t="shared" ca="1" si="7"/>
        <v>6</v>
      </c>
      <c r="N39" s="40">
        <f t="shared" ca="1" si="5"/>
        <v>6</v>
      </c>
      <c r="O39" s="41" t="b">
        <f t="shared" ca="1" si="3"/>
        <v>0</v>
      </c>
    </row>
    <row r="40" spans="1:17" ht="15" x14ac:dyDescent="0.25">
      <c r="A40" s="36">
        <f ca="1">IF(MONTH(DATE($C$1,$C$2,ROW()-10))=$C$2, WEEKDAY(DATE($C$1,$C$2,ROW()-10),2),"")</f>
        <v>7</v>
      </c>
      <c r="B40" s="5">
        <f t="shared" ref="B40:B41" ca="1" si="8">IF(C40="","",WEEKDAY(DATE($C$1,$C$2,ROW()-10),1))</f>
        <v>1</v>
      </c>
      <c r="C40" s="14">
        <f t="shared" ca="1" si="1"/>
        <v>30</v>
      </c>
      <c r="D40" s="37">
        <f t="shared" ca="1" si="7"/>
        <v>7</v>
      </c>
      <c r="E40" s="37">
        <f t="shared" ca="1" si="7"/>
        <v>7</v>
      </c>
      <c r="F40" s="37">
        <f t="shared" ca="1" si="7"/>
        <v>7</v>
      </c>
      <c r="G40" s="37">
        <f t="shared" ca="1" si="7"/>
        <v>7</v>
      </c>
      <c r="H40" s="37">
        <f t="shared" ca="1" si="7"/>
        <v>7</v>
      </c>
      <c r="I40" s="37">
        <f t="shared" ca="1" si="7"/>
        <v>7</v>
      </c>
      <c r="J40" s="37">
        <f t="shared" ca="1" si="7"/>
        <v>7</v>
      </c>
      <c r="K40" s="37">
        <f t="shared" ca="1" si="7"/>
        <v>7</v>
      </c>
      <c r="L40" s="37">
        <f t="shared" ca="1" si="7"/>
        <v>7</v>
      </c>
      <c r="M40" s="37">
        <f t="shared" ca="1" si="7"/>
        <v>7</v>
      </c>
      <c r="N40" s="40">
        <f t="shared" ca="1" si="5"/>
        <v>7</v>
      </c>
      <c r="O40" s="41" t="b">
        <f t="shared" ca="1" si="3"/>
        <v>0</v>
      </c>
    </row>
    <row r="41" spans="1:17" ht="12.75" x14ac:dyDescent="0.2">
      <c r="A41" s="36">
        <f ca="1">IF(MONTH(DATE($C$1,$C$2,ROW()-10))=$C$2, WEEKDAY(DATE($C$1,$C$2,ROW()-10),2),"")</f>
        <v>1</v>
      </c>
      <c r="B41" s="5">
        <f t="shared" ca="1" si="8"/>
        <v>2</v>
      </c>
      <c r="C41" s="22">
        <f t="shared" ca="1" si="1"/>
        <v>31</v>
      </c>
      <c r="D41" s="37">
        <f t="shared" ca="1" si="7"/>
        <v>1</v>
      </c>
      <c r="E41" s="37">
        <f t="shared" ca="1" si="7"/>
        <v>1</v>
      </c>
      <c r="F41" s="37">
        <f t="shared" ca="1" si="7"/>
        <v>1</v>
      </c>
      <c r="G41" s="37">
        <f t="shared" ca="1" si="7"/>
        <v>1</v>
      </c>
      <c r="H41" s="37">
        <f t="shared" ca="1" si="7"/>
        <v>1</v>
      </c>
      <c r="I41" s="37">
        <f t="shared" ca="1" si="7"/>
        <v>1</v>
      </c>
      <c r="J41" s="37">
        <f t="shared" ca="1" si="7"/>
        <v>1</v>
      </c>
      <c r="K41" s="37">
        <f t="shared" ca="1" si="7"/>
        <v>1</v>
      </c>
      <c r="L41" s="37">
        <f t="shared" ca="1" si="7"/>
        <v>1</v>
      </c>
      <c r="M41" s="37">
        <f t="shared" ca="1" si="7"/>
        <v>1</v>
      </c>
      <c r="N41" s="40">
        <f t="shared" ca="1" si="5"/>
        <v>1</v>
      </c>
      <c r="O41" s="41" t="b">
        <f t="shared" ca="1" si="3"/>
        <v>0</v>
      </c>
    </row>
    <row r="42" spans="1:17" ht="14.1" customHeight="1" x14ac:dyDescent="0.2">
      <c r="C42" s="47" t="s">
        <v>16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48" t="s">
        <v>17</v>
      </c>
    </row>
    <row r="43" spans="1:17" ht="14.1" customHeight="1" x14ac:dyDescent="0.2">
      <c r="C43" s="47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48"/>
    </row>
    <row r="44" spans="1:17" ht="14.1" customHeight="1" x14ac:dyDescent="0.2">
      <c r="C44" s="47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48"/>
    </row>
    <row r="45" spans="1:17" ht="14.1" customHeight="1" x14ac:dyDescent="0.2">
      <c r="C45" s="47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48"/>
    </row>
    <row r="46" spans="1:17" ht="14.1" customHeight="1" x14ac:dyDescent="0.2">
      <c r="C46" s="47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48"/>
    </row>
    <row r="47" spans="1:17" ht="21" x14ac:dyDescent="0.2">
      <c r="C47" s="44" t="s">
        <v>18</v>
      </c>
      <c r="D47" s="17" t="s">
        <v>19</v>
      </c>
      <c r="E47" s="17" t="s">
        <v>20</v>
      </c>
      <c r="F47" s="17" t="s">
        <v>21</v>
      </c>
      <c r="G47" s="17" t="s">
        <v>22</v>
      </c>
      <c r="H47" s="17" t="s">
        <v>23</v>
      </c>
      <c r="I47" s="17" t="s">
        <v>24</v>
      </c>
      <c r="J47" s="17" t="s">
        <v>25</v>
      </c>
      <c r="K47" s="17" t="s">
        <v>26</v>
      </c>
      <c r="L47" s="17" t="s">
        <v>27</v>
      </c>
      <c r="M47" s="17" t="s">
        <v>28</v>
      </c>
      <c r="N47" s="18" t="s">
        <v>29</v>
      </c>
    </row>
    <row r="48" spans="1:17" x14ac:dyDescent="0.2">
      <c r="C48" s="44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5"/>
      <c r="Q48" t="s">
        <v>15</v>
      </c>
    </row>
    <row r="49" spans="3:7" x14ac:dyDescent="0.2">
      <c r="C49" s="10"/>
    </row>
    <row r="50" spans="3:7" ht="15" x14ac:dyDescent="0.2">
      <c r="C50" s="10"/>
      <c r="D50" s="11" t="s">
        <v>30</v>
      </c>
      <c r="G50" t="s">
        <v>31</v>
      </c>
    </row>
    <row r="51" spans="3:7" x14ac:dyDescent="0.2">
      <c r="C51" s="10"/>
      <c r="G51" t="s">
        <v>32</v>
      </c>
    </row>
  </sheetData>
  <mergeCells count="13">
    <mergeCell ref="E1:L1"/>
    <mergeCell ref="E2:L2"/>
    <mergeCell ref="C4:C10"/>
    <mergeCell ref="D4:E9"/>
    <mergeCell ref="F4:G9"/>
    <mergeCell ref="H4:I9"/>
    <mergeCell ref="J4:K9"/>
    <mergeCell ref="L4:M9"/>
    <mergeCell ref="C47:C48"/>
    <mergeCell ref="N4:N10"/>
    <mergeCell ref="P15:Q15"/>
    <mergeCell ref="C42:C46"/>
    <mergeCell ref="N42:N46"/>
  </mergeCells>
  <phoneticPr fontId="42" type="noConversion"/>
  <conditionalFormatting sqref="D11:M42">
    <cfRule type="cellIs" dxfId="2" priority="1" operator="greaterThan">
      <formula>6</formula>
    </cfRule>
    <cfRule type="cellIs" dxfId="1" priority="2" operator="equal">
      <formula>6</formula>
    </cfRule>
    <cfRule type="cellIs" dxfId="0" priority="3" operator="lessThan">
      <formula>6</formula>
    </cfRule>
  </conditionalFormatting>
  <pageMargins left="0.39370078740157483" right="0.39370078740157483" top="0.78740157480314965" bottom="0.78740157480314965" header="0.51181102362204722" footer="0.51181102362204722"/>
  <pageSetup paperSize="9" scale="97" firstPageNumber="0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Fill="0" autoLine="0" autoPict="0">
                <anchor moveWithCells="1" sizeWithCells="1">
                  <from>
                    <xdr:col>14</xdr:col>
                    <xdr:colOff>9525</xdr:colOff>
                    <xdr:row>0</xdr:row>
                    <xdr:rowOff>9525</xdr:rowOff>
                  </from>
                  <to>
                    <xdr:col>14</xdr:col>
                    <xdr:colOff>276225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print="0" autoFill="0" autoLine="0" autoPict="0">
                <anchor moveWithCells="1" sizeWithCells="1">
                  <from>
                    <xdr:col>1</xdr:col>
                    <xdr:colOff>19050</xdr:colOff>
                    <xdr:row>2</xdr:row>
                    <xdr:rowOff>171450</xdr:rowOff>
                  </from>
                  <to>
                    <xdr:col>1</xdr:col>
                    <xdr:colOff>419100</xdr:colOff>
                    <xdr:row>9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G305"/>
  <sheetViews>
    <sheetView workbookViewId="0">
      <selection activeCell="O41" sqref="O41"/>
    </sheetView>
  </sheetViews>
  <sheetFormatPr defaultColWidth="11.5703125" defaultRowHeight="12.75" x14ac:dyDescent="0.2"/>
  <cols>
    <col min="1" max="1" width="6.85546875" style="12" customWidth="1"/>
    <col min="2" max="2" width="16.7109375" customWidth="1"/>
    <col min="3" max="3" width="18.7109375" customWidth="1"/>
    <col min="4" max="4" width="18" customWidth="1"/>
    <col min="5" max="5" width="17.140625" customWidth="1"/>
    <col min="6" max="6" width="17.5703125" customWidth="1"/>
    <col min="7" max="7" width="24.42578125" customWidth="1"/>
    <col min="8" max="8" width="5.140625" customWidth="1"/>
    <col min="9" max="9" width="24.28515625" customWidth="1"/>
  </cols>
  <sheetData>
    <row r="1" spans="1:7" x14ac:dyDescent="0.2">
      <c r="A1" s="12">
        <v>1</v>
      </c>
      <c r="B1" t="s">
        <v>33</v>
      </c>
      <c r="C1" t="s">
        <v>34</v>
      </c>
      <c r="D1" t="s">
        <v>15</v>
      </c>
      <c r="E1" t="s">
        <v>15</v>
      </c>
      <c r="F1" t="s">
        <v>15</v>
      </c>
      <c r="G1" t="s">
        <v>35</v>
      </c>
    </row>
    <row r="2" spans="1:7" x14ac:dyDescent="0.2">
      <c r="A2" s="12">
        <v>2</v>
      </c>
      <c r="B2" t="s">
        <v>36</v>
      </c>
      <c r="C2" t="s">
        <v>37</v>
      </c>
      <c r="D2" t="s">
        <v>38</v>
      </c>
      <c r="E2" t="s">
        <v>39</v>
      </c>
      <c r="F2" t="s">
        <v>15</v>
      </c>
      <c r="G2" t="s">
        <v>40</v>
      </c>
    </row>
    <row r="3" spans="1:7" x14ac:dyDescent="0.2">
      <c r="A3" s="12">
        <v>3</v>
      </c>
      <c r="B3" t="s">
        <v>41</v>
      </c>
      <c r="C3" t="s">
        <v>42</v>
      </c>
      <c r="D3" t="s">
        <v>15</v>
      </c>
      <c r="E3" t="s">
        <v>15</v>
      </c>
      <c r="F3" t="s">
        <v>15</v>
      </c>
      <c r="G3" t="s">
        <v>40</v>
      </c>
    </row>
    <row r="4" spans="1:7" x14ac:dyDescent="0.2">
      <c r="A4" s="12">
        <v>4</v>
      </c>
      <c r="B4" t="s">
        <v>43</v>
      </c>
      <c r="C4" t="s">
        <v>15</v>
      </c>
      <c r="D4" t="s">
        <v>15</v>
      </c>
      <c r="E4" t="s">
        <v>15</v>
      </c>
      <c r="F4" t="s">
        <v>15</v>
      </c>
      <c r="G4" t="s">
        <v>44</v>
      </c>
    </row>
    <row r="5" spans="1:7" x14ac:dyDescent="0.2">
      <c r="A5" s="12">
        <v>5</v>
      </c>
      <c r="B5" t="s">
        <v>45</v>
      </c>
      <c r="C5" t="s">
        <v>46</v>
      </c>
      <c r="D5" t="s">
        <v>47</v>
      </c>
      <c r="E5" t="s">
        <v>48</v>
      </c>
      <c r="F5" t="s">
        <v>15</v>
      </c>
      <c r="G5" t="s">
        <v>49</v>
      </c>
    </row>
    <row r="6" spans="1:7" x14ac:dyDescent="0.2">
      <c r="A6" s="12">
        <v>6</v>
      </c>
      <c r="B6" t="s">
        <v>50</v>
      </c>
      <c r="C6" t="s">
        <v>51</v>
      </c>
      <c r="D6" t="s">
        <v>52</v>
      </c>
      <c r="E6" t="s">
        <v>53</v>
      </c>
      <c r="F6" t="s">
        <v>54</v>
      </c>
      <c r="G6" t="s">
        <v>55</v>
      </c>
    </row>
    <row r="7" spans="1:7" x14ac:dyDescent="0.2">
      <c r="A7" s="12">
        <v>7</v>
      </c>
      <c r="B7" t="s">
        <v>56</v>
      </c>
      <c r="C7" t="s">
        <v>57</v>
      </c>
      <c r="D7" t="s">
        <v>58</v>
      </c>
      <c r="E7" t="s">
        <v>15</v>
      </c>
      <c r="F7" t="s">
        <v>15</v>
      </c>
      <c r="G7" t="s">
        <v>55</v>
      </c>
    </row>
    <row r="8" spans="1:7" x14ac:dyDescent="0.2">
      <c r="A8" s="12">
        <v>8</v>
      </c>
      <c r="B8" s="12" t="s">
        <v>15</v>
      </c>
      <c r="C8" s="12" t="s">
        <v>15</v>
      </c>
      <c r="D8" s="12" t="s">
        <v>15</v>
      </c>
      <c r="E8" s="12" t="s">
        <v>15</v>
      </c>
      <c r="F8" s="12" t="s">
        <v>15</v>
      </c>
      <c r="G8" s="12" t="s">
        <v>15</v>
      </c>
    </row>
    <row r="9" spans="1:7" x14ac:dyDescent="0.2">
      <c r="A9" s="12">
        <v>9</v>
      </c>
      <c r="B9" s="12" t="s">
        <v>15</v>
      </c>
      <c r="C9" s="12" t="s">
        <v>15</v>
      </c>
      <c r="D9" s="12" t="s">
        <v>15</v>
      </c>
      <c r="E9" s="12" t="s">
        <v>15</v>
      </c>
      <c r="F9" s="12" t="s">
        <v>15</v>
      </c>
      <c r="G9" s="12" t="s">
        <v>15</v>
      </c>
    </row>
    <row r="10" spans="1:7" x14ac:dyDescent="0.2">
      <c r="A10" s="12">
        <v>10</v>
      </c>
      <c r="B10" s="12" t="s">
        <v>15</v>
      </c>
      <c r="C10" s="12" t="s">
        <v>15</v>
      </c>
      <c r="D10" s="12" t="s">
        <v>15</v>
      </c>
      <c r="E10" s="12" t="s">
        <v>15</v>
      </c>
      <c r="F10" s="12" t="s">
        <v>15</v>
      </c>
      <c r="G10" s="12" t="s">
        <v>15</v>
      </c>
    </row>
    <row r="11" spans="1:7" x14ac:dyDescent="0.2">
      <c r="A11" s="12">
        <v>11</v>
      </c>
      <c r="B11" s="12" t="s">
        <v>15</v>
      </c>
      <c r="C11" s="12" t="s">
        <v>15</v>
      </c>
      <c r="D11" s="12" t="s">
        <v>15</v>
      </c>
      <c r="E11" s="12" t="s">
        <v>15</v>
      </c>
      <c r="F11" s="12" t="s">
        <v>15</v>
      </c>
      <c r="G11" s="12" t="s">
        <v>15</v>
      </c>
    </row>
    <row r="12" spans="1:7" x14ac:dyDescent="0.2">
      <c r="A12" s="12">
        <v>12</v>
      </c>
      <c r="B12" s="12" t="s">
        <v>15</v>
      </c>
      <c r="C12" s="12" t="s">
        <v>15</v>
      </c>
      <c r="D12" s="12" t="s">
        <v>15</v>
      </c>
      <c r="E12" s="12" t="s">
        <v>15</v>
      </c>
      <c r="F12" s="12" t="s">
        <v>15</v>
      </c>
      <c r="G12" s="12" t="s">
        <v>15</v>
      </c>
    </row>
    <row r="13" spans="1:7" x14ac:dyDescent="0.2">
      <c r="A13" s="12">
        <v>13</v>
      </c>
      <c r="B13" s="12" t="s">
        <v>15</v>
      </c>
      <c r="C13" s="12" t="s">
        <v>15</v>
      </c>
      <c r="D13" s="12" t="s">
        <v>15</v>
      </c>
      <c r="E13" s="12" t="s">
        <v>15</v>
      </c>
      <c r="F13" s="12" t="s">
        <v>15</v>
      </c>
      <c r="G13" s="12" t="s">
        <v>15</v>
      </c>
    </row>
    <row r="14" spans="1:7" x14ac:dyDescent="0.2">
      <c r="A14" s="12">
        <v>14</v>
      </c>
      <c r="B14" s="12" t="s">
        <v>15</v>
      </c>
      <c r="C14" s="12" t="s">
        <v>15</v>
      </c>
      <c r="D14" s="12" t="s">
        <v>15</v>
      </c>
      <c r="E14" s="12" t="s">
        <v>15</v>
      </c>
      <c r="F14" s="12" t="s">
        <v>15</v>
      </c>
      <c r="G14" s="12" t="s">
        <v>15</v>
      </c>
    </row>
    <row r="15" spans="1:7" x14ac:dyDescent="0.2">
      <c r="A15" s="12">
        <v>15</v>
      </c>
      <c r="B15" s="12" t="s">
        <v>15</v>
      </c>
      <c r="C15" s="12" t="s">
        <v>15</v>
      </c>
      <c r="D15" s="12" t="s">
        <v>15</v>
      </c>
      <c r="E15" s="12" t="s">
        <v>15</v>
      </c>
      <c r="F15" s="12" t="s">
        <v>15</v>
      </c>
      <c r="G15" s="12" t="s">
        <v>15</v>
      </c>
    </row>
    <row r="16" spans="1:7" x14ac:dyDescent="0.2">
      <c r="A16" s="12">
        <v>16</v>
      </c>
      <c r="B16" s="12" t="s">
        <v>15</v>
      </c>
      <c r="C16" s="12" t="s">
        <v>15</v>
      </c>
      <c r="D16" s="12" t="s">
        <v>15</v>
      </c>
      <c r="E16" s="12" t="s">
        <v>15</v>
      </c>
      <c r="F16" s="12" t="s">
        <v>15</v>
      </c>
      <c r="G16" s="12" t="s">
        <v>15</v>
      </c>
    </row>
    <row r="17" spans="1:7" x14ac:dyDescent="0.2">
      <c r="A17" s="12">
        <v>17</v>
      </c>
      <c r="B17" s="12" t="s">
        <v>15</v>
      </c>
      <c r="C17" s="12" t="s">
        <v>15</v>
      </c>
      <c r="D17" s="12" t="s">
        <v>15</v>
      </c>
      <c r="E17" s="12" t="s">
        <v>15</v>
      </c>
      <c r="F17" s="12" t="s">
        <v>15</v>
      </c>
      <c r="G17" s="12" t="s">
        <v>15</v>
      </c>
    </row>
    <row r="18" spans="1:7" x14ac:dyDescent="0.2">
      <c r="A18" s="12">
        <v>18</v>
      </c>
      <c r="B18" s="12" t="s">
        <v>15</v>
      </c>
      <c r="C18" s="12" t="s">
        <v>15</v>
      </c>
      <c r="D18" s="12" t="s">
        <v>15</v>
      </c>
      <c r="E18" s="12" t="s">
        <v>15</v>
      </c>
      <c r="F18" s="12" t="s">
        <v>15</v>
      </c>
      <c r="G18" s="12" t="s">
        <v>15</v>
      </c>
    </row>
    <row r="19" spans="1:7" x14ac:dyDescent="0.2">
      <c r="A19" s="12">
        <v>19</v>
      </c>
      <c r="B19" s="12" t="s">
        <v>15</v>
      </c>
      <c r="C19" s="12" t="s">
        <v>15</v>
      </c>
      <c r="D19" s="12" t="s">
        <v>15</v>
      </c>
      <c r="E19" s="12" t="s">
        <v>15</v>
      </c>
      <c r="F19" s="12" t="s">
        <v>15</v>
      </c>
      <c r="G19" s="12" t="s">
        <v>15</v>
      </c>
    </row>
    <row r="20" spans="1:7" x14ac:dyDescent="0.2">
      <c r="A20" s="12">
        <v>20</v>
      </c>
      <c r="B20" s="12" t="s">
        <v>15</v>
      </c>
      <c r="C20" s="12" t="s">
        <v>15</v>
      </c>
      <c r="D20" s="12" t="s">
        <v>15</v>
      </c>
      <c r="E20" s="12" t="s">
        <v>15</v>
      </c>
      <c r="F20" s="12" t="s">
        <v>15</v>
      </c>
      <c r="G20" s="12" t="s">
        <v>15</v>
      </c>
    </row>
    <row r="21" spans="1:7" x14ac:dyDescent="0.2">
      <c r="A21" s="12">
        <v>21</v>
      </c>
      <c r="B21" s="12" t="s">
        <v>15</v>
      </c>
      <c r="C21" s="12" t="s">
        <v>15</v>
      </c>
      <c r="D21" s="12" t="s">
        <v>15</v>
      </c>
      <c r="E21" s="12" t="s">
        <v>15</v>
      </c>
      <c r="F21" s="12" t="s">
        <v>15</v>
      </c>
      <c r="G21" s="12" t="s">
        <v>15</v>
      </c>
    </row>
    <row r="22" spans="1:7" x14ac:dyDescent="0.2">
      <c r="A22" s="12">
        <v>22</v>
      </c>
      <c r="B22" s="12" t="s">
        <v>15</v>
      </c>
      <c r="C22" s="12" t="s">
        <v>15</v>
      </c>
      <c r="D22" s="12" t="s">
        <v>15</v>
      </c>
      <c r="E22" s="12" t="s">
        <v>15</v>
      </c>
      <c r="F22" s="12" t="s">
        <v>15</v>
      </c>
      <c r="G22" s="12" t="s">
        <v>15</v>
      </c>
    </row>
    <row r="23" spans="1:7" x14ac:dyDescent="0.2">
      <c r="A23" s="12">
        <v>23</v>
      </c>
      <c r="B23" s="12" t="s">
        <v>15</v>
      </c>
      <c r="C23" s="12" t="s">
        <v>15</v>
      </c>
      <c r="D23" s="12" t="s">
        <v>15</v>
      </c>
      <c r="E23" s="12" t="s">
        <v>15</v>
      </c>
      <c r="F23" s="12" t="s">
        <v>15</v>
      </c>
      <c r="G23" s="12" t="s">
        <v>15</v>
      </c>
    </row>
    <row r="24" spans="1:7" x14ac:dyDescent="0.2">
      <c r="A24" s="12">
        <v>24</v>
      </c>
      <c r="B24" s="12" t="s">
        <v>15</v>
      </c>
      <c r="C24" s="12" t="s">
        <v>15</v>
      </c>
      <c r="D24" s="12" t="s">
        <v>15</v>
      </c>
      <c r="E24" s="12" t="s">
        <v>15</v>
      </c>
      <c r="F24" s="12" t="s">
        <v>15</v>
      </c>
      <c r="G24" s="12" t="s">
        <v>15</v>
      </c>
    </row>
    <row r="25" spans="1:7" x14ac:dyDescent="0.2">
      <c r="A25" s="12">
        <v>25</v>
      </c>
      <c r="B25" s="12" t="s">
        <v>15</v>
      </c>
      <c r="C25" s="12" t="s">
        <v>15</v>
      </c>
      <c r="D25" s="12" t="s">
        <v>15</v>
      </c>
      <c r="E25" s="12" t="s">
        <v>15</v>
      </c>
      <c r="F25" s="12" t="s">
        <v>15</v>
      </c>
      <c r="G25" s="12" t="s">
        <v>15</v>
      </c>
    </row>
    <row r="26" spans="1:7" x14ac:dyDescent="0.2">
      <c r="A26" s="12">
        <v>26</v>
      </c>
      <c r="B26" s="12" t="s">
        <v>15</v>
      </c>
      <c r="C26" s="12" t="s">
        <v>15</v>
      </c>
      <c r="D26" s="12" t="s">
        <v>15</v>
      </c>
      <c r="E26" s="12" t="s">
        <v>15</v>
      </c>
      <c r="F26" s="12" t="s">
        <v>15</v>
      </c>
      <c r="G26" s="12" t="s">
        <v>15</v>
      </c>
    </row>
    <row r="27" spans="1:7" x14ac:dyDescent="0.2">
      <c r="A27" s="12">
        <v>27</v>
      </c>
      <c r="B27" s="12" t="s">
        <v>15</v>
      </c>
      <c r="C27" s="12" t="s">
        <v>15</v>
      </c>
      <c r="D27" s="12" t="s">
        <v>15</v>
      </c>
      <c r="E27" s="12" t="s">
        <v>15</v>
      </c>
      <c r="F27" s="12" t="s">
        <v>15</v>
      </c>
      <c r="G27" s="12" t="s">
        <v>15</v>
      </c>
    </row>
    <row r="28" spans="1:7" x14ac:dyDescent="0.2">
      <c r="A28" s="12">
        <v>28</v>
      </c>
      <c r="B28" s="12" t="s">
        <v>15</v>
      </c>
      <c r="C28" s="12" t="s">
        <v>15</v>
      </c>
      <c r="D28" s="12" t="s">
        <v>15</v>
      </c>
      <c r="E28" s="12" t="s">
        <v>15</v>
      </c>
      <c r="F28" s="12" t="s">
        <v>15</v>
      </c>
      <c r="G28" s="12" t="s">
        <v>15</v>
      </c>
    </row>
    <row r="29" spans="1:7" x14ac:dyDescent="0.2">
      <c r="A29" s="12" t="s">
        <v>15</v>
      </c>
      <c r="B29" s="12" t="s">
        <v>15</v>
      </c>
      <c r="C29" s="12" t="s">
        <v>15</v>
      </c>
      <c r="D29" s="12" t="s">
        <v>15</v>
      </c>
      <c r="E29" s="12" t="s">
        <v>15</v>
      </c>
      <c r="F29" s="12" t="s">
        <v>15</v>
      </c>
      <c r="G29" s="12" t="s">
        <v>15</v>
      </c>
    </row>
    <row r="30" spans="1:7" x14ac:dyDescent="0.2">
      <c r="A30" s="12" t="s">
        <v>15</v>
      </c>
      <c r="B30" s="12" t="s">
        <v>15</v>
      </c>
      <c r="C30" s="12" t="s">
        <v>15</v>
      </c>
      <c r="D30" s="12" t="s">
        <v>15</v>
      </c>
      <c r="E30" s="12" t="s">
        <v>15</v>
      </c>
      <c r="F30" s="12" t="s">
        <v>15</v>
      </c>
      <c r="G30" s="12" t="s">
        <v>15</v>
      </c>
    </row>
    <row r="31" spans="1:7" x14ac:dyDescent="0.2">
      <c r="A31" s="12" t="s">
        <v>15</v>
      </c>
      <c r="B31" s="12" t="s">
        <v>15</v>
      </c>
      <c r="C31" s="12" t="s">
        <v>15</v>
      </c>
      <c r="D31" s="12" t="s">
        <v>15</v>
      </c>
      <c r="E31" s="12" t="s">
        <v>15</v>
      </c>
      <c r="F31" s="12" t="s">
        <v>15</v>
      </c>
      <c r="G31" s="12" t="s">
        <v>15</v>
      </c>
    </row>
    <row r="32" spans="1:7" x14ac:dyDescent="0.2">
      <c r="A32" s="12" t="s">
        <v>15</v>
      </c>
      <c r="B32" s="12" t="s">
        <v>15</v>
      </c>
      <c r="C32" s="12" t="s">
        <v>15</v>
      </c>
      <c r="D32" s="12" t="s">
        <v>15</v>
      </c>
      <c r="E32" s="12" t="s">
        <v>15</v>
      </c>
      <c r="F32" s="12" t="s">
        <v>15</v>
      </c>
      <c r="G32" s="12" t="s">
        <v>15</v>
      </c>
    </row>
    <row r="33" spans="1:7" x14ac:dyDescent="0.2">
      <c r="A33" s="12" t="s">
        <v>15</v>
      </c>
      <c r="B33" s="12" t="s">
        <v>15</v>
      </c>
      <c r="C33" s="12" t="s">
        <v>15</v>
      </c>
      <c r="D33" s="12" t="s">
        <v>15</v>
      </c>
      <c r="E33" s="12" t="s">
        <v>15</v>
      </c>
      <c r="F33" s="12" t="s">
        <v>15</v>
      </c>
      <c r="G33" s="12" t="s">
        <v>15</v>
      </c>
    </row>
    <row r="34" spans="1:7" x14ac:dyDescent="0.2">
      <c r="A34" s="12" t="s">
        <v>15</v>
      </c>
      <c r="B34" s="12" t="s">
        <v>15</v>
      </c>
      <c r="C34" s="12" t="s">
        <v>15</v>
      </c>
      <c r="D34" s="12" t="s">
        <v>15</v>
      </c>
      <c r="E34" s="12" t="s">
        <v>15</v>
      </c>
      <c r="F34" s="12" t="s">
        <v>15</v>
      </c>
      <c r="G34" s="12" t="s">
        <v>15</v>
      </c>
    </row>
    <row r="35" spans="1:7" x14ac:dyDescent="0.2">
      <c r="A35" s="12" t="s">
        <v>15</v>
      </c>
      <c r="B35" s="12" t="s">
        <v>15</v>
      </c>
      <c r="C35" s="12" t="s">
        <v>15</v>
      </c>
      <c r="D35" s="12" t="s">
        <v>15</v>
      </c>
      <c r="E35" s="12" t="s">
        <v>15</v>
      </c>
      <c r="F35" s="12" t="s">
        <v>15</v>
      </c>
      <c r="G35" s="12" t="s">
        <v>15</v>
      </c>
    </row>
    <row r="36" spans="1:7" x14ac:dyDescent="0.2">
      <c r="A36" s="12" t="s">
        <v>15</v>
      </c>
      <c r="B36" s="12" t="s">
        <v>15</v>
      </c>
      <c r="C36" s="12" t="s">
        <v>15</v>
      </c>
      <c r="D36" s="12" t="s">
        <v>15</v>
      </c>
      <c r="E36" s="12" t="s">
        <v>15</v>
      </c>
      <c r="F36" s="12" t="s">
        <v>15</v>
      </c>
      <c r="G36" s="12" t="s">
        <v>15</v>
      </c>
    </row>
    <row r="37" spans="1:7" x14ac:dyDescent="0.2">
      <c r="A37" s="12" t="s">
        <v>15</v>
      </c>
      <c r="B37" s="12" t="s">
        <v>15</v>
      </c>
      <c r="C37" s="12" t="s">
        <v>15</v>
      </c>
      <c r="D37" s="12" t="s">
        <v>15</v>
      </c>
      <c r="E37" s="12" t="s">
        <v>15</v>
      </c>
      <c r="F37" s="12" t="s">
        <v>15</v>
      </c>
      <c r="G37" s="12" t="s">
        <v>15</v>
      </c>
    </row>
    <row r="38" spans="1:7" x14ac:dyDescent="0.2">
      <c r="A38" s="12" t="s">
        <v>15</v>
      </c>
      <c r="B38" s="12" t="s">
        <v>15</v>
      </c>
      <c r="C38" s="12" t="s">
        <v>15</v>
      </c>
      <c r="D38" s="12" t="s">
        <v>15</v>
      </c>
      <c r="E38" s="12" t="s">
        <v>15</v>
      </c>
      <c r="F38" s="12" t="s">
        <v>15</v>
      </c>
      <c r="G38" s="12" t="s">
        <v>15</v>
      </c>
    </row>
    <row r="39" spans="1:7" x14ac:dyDescent="0.2">
      <c r="A39" s="12" t="s">
        <v>15</v>
      </c>
      <c r="B39" s="12" t="s">
        <v>15</v>
      </c>
      <c r="C39" s="12" t="s">
        <v>15</v>
      </c>
      <c r="D39" s="12" t="s">
        <v>15</v>
      </c>
      <c r="E39" s="12" t="s">
        <v>15</v>
      </c>
      <c r="F39" s="12" t="s">
        <v>15</v>
      </c>
      <c r="G39" s="12" t="s">
        <v>15</v>
      </c>
    </row>
    <row r="40" spans="1:7" x14ac:dyDescent="0.2">
      <c r="A40" s="12" t="s">
        <v>15</v>
      </c>
      <c r="B40" s="12" t="s">
        <v>15</v>
      </c>
      <c r="C40" s="12" t="s">
        <v>15</v>
      </c>
      <c r="D40" s="12" t="s">
        <v>15</v>
      </c>
      <c r="E40" s="12" t="s">
        <v>15</v>
      </c>
      <c r="F40" s="12" t="s">
        <v>15</v>
      </c>
      <c r="G40" s="12" t="s">
        <v>15</v>
      </c>
    </row>
    <row r="41" spans="1:7" x14ac:dyDescent="0.2">
      <c r="A41" s="12" t="s">
        <v>15</v>
      </c>
      <c r="B41" s="12" t="s">
        <v>15</v>
      </c>
      <c r="C41" s="12" t="s">
        <v>15</v>
      </c>
      <c r="D41" s="12" t="s">
        <v>15</v>
      </c>
      <c r="E41" s="12" t="s">
        <v>15</v>
      </c>
      <c r="F41" s="12" t="s">
        <v>15</v>
      </c>
      <c r="G41" s="12" t="s">
        <v>15</v>
      </c>
    </row>
    <row r="42" spans="1:7" x14ac:dyDescent="0.2">
      <c r="A42" s="12" t="s">
        <v>15</v>
      </c>
      <c r="B42" s="12" t="s">
        <v>15</v>
      </c>
      <c r="C42" s="12" t="s">
        <v>15</v>
      </c>
      <c r="D42" s="12" t="s">
        <v>15</v>
      </c>
      <c r="E42" s="12" t="s">
        <v>15</v>
      </c>
      <c r="F42" s="12" t="s">
        <v>15</v>
      </c>
      <c r="G42" s="12" t="s">
        <v>15</v>
      </c>
    </row>
    <row r="43" spans="1:7" x14ac:dyDescent="0.2">
      <c r="A43" s="12" t="s">
        <v>15</v>
      </c>
      <c r="B43" s="12" t="s">
        <v>15</v>
      </c>
      <c r="C43" s="12" t="s">
        <v>15</v>
      </c>
      <c r="D43" s="12" t="s">
        <v>15</v>
      </c>
      <c r="E43" s="12" t="s">
        <v>15</v>
      </c>
      <c r="F43" s="12" t="s">
        <v>15</v>
      </c>
      <c r="G43" s="12" t="s">
        <v>15</v>
      </c>
    </row>
    <row r="44" spans="1:7" x14ac:dyDescent="0.2">
      <c r="A44" s="12" t="s">
        <v>15</v>
      </c>
      <c r="B44" s="12" t="s">
        <v>15</v>
      </c>
      <c r="C44" s="12" t="s">
        <v>15</v>
      </c>
      <c r="D44" s="12" t="s">
        <v>15</v>
      </c>
      <c r="E44" s="12" t="s">
        <v>15</v>
      </c>
      <c r="F44" s="12" t="s">
        <v>15</v>
      </c>
      <c r="G44" s="12" t="s">
        <v>15</v>
      </c>
    </row>
    <row r="45" spans="1:7" x14ac:dyDescent="0.2">
      <c r="A45" s="12" t="s">
        <v>15</v>
      </c>
      <c r="B45" s="12" t="s">
        <v>15</v>
      </c>
      <c r="C45" s="12" t="s">
        <v>15</v>
      </c>
      <c r="D45" s="12" t="s">
        <v>15</v>
      </c>
      <c r="E45" s="12" t="s">
        <v>15</v>
      </c>
      <c r="F45" s="12" t="s">
        <v>15</v>
      </c>
      <c r="G45" s="12" t="s">
        <v>15</v>
      </c>
    </row>
    <row r="46" spans="1:7" x14ac:dyDescent="0.2">
      <c r="A46" s="12" t="s">
        <v>15</v>
      </c>
      <c r="B46" s="12" t="s">
        <v>15</v>
      </c>
      <c r="C46" s="12" t="s">
        <v>15</v>
      </c>
      <c r="D46" s="12" t="s">
        <v>15</v>
      </c>
      <c r="E46" s="12" t="s">
        <v>15</v>
      </c>
      <c r="F46" s="12" t="s">
        <v>15</v>
      </c>
      <c r="G46" s="12" t="s">
        <v>15</v>
      </c>
    </row>
    <row r="47" spans="1:7" x14ac:dyDescent="0.2">
      <c r="A47" s="12" t="s">
        <v>15</v>
      </c>
      <c r="B47" s="12" t="s">
        <v>15</v>
      </c>
      <c r="C47" s="12" t="s">
        <v>15</v>
      </c>
      <c r="D47" s="12" t="s">
        <v>15</v>
      </c>
      <c r="E47" s="12" t="s">
        <v>15</v>
      </c>
      <c r="F47" s="12" t="s">
        <v>15</v>
      </c>
      <c r="G47" s="12" t="s">
        <v>15</v>
      </c>
    </row>
    <row r="48" spans="1:7" x14ac:dyDescent="0.2">
      <c r="A48" s="12" t="s">
        <v>15</v>
      </c>
      <c r="B48" s="12" t="s">
        <v>15</v>
      </c>
      <c r="C48" s="12" t="s">
        <v>15</v>
      </c>
      <c r="D48" s="12" t="s">
        <v>15</v>
      </c>
      <c r="E48" s="12" t="s">
        <v>15</v>
      </c>
      <c r="F48" s="12" t="s">
        <v>15</v>
      </c>
      <c r="G48" s="12" t="s">
        <v>15</v>
      </c>
    </row>
    <row r="49" spans="1:7" x14ac:dyDescent="0.2">
      <c r="A49" s="12" t="s">
        <v>15</v>
      </c>
      <c r="B49" s="12" t="s">
        <v>15</v>
      </c>
      <c r="C49" s="12" t="s">
        <v>15</v>
      </c>
      <c r="D49" s="12" t="s">
        <v>15</v>
      </c>
      <c r="E49" s="12" t="s">
        <v>15</v>
      </c>
      <c r="F49" s="12" t="s">
        <v>15</v>
      </c>
      <c r="G49" s="12" t="s">
        <v>15</v>
      </c>
    </row>
    <row r="50" spans="1:7" x14ac:dyDescent="0.2">
      <c r="A50" s="12" t="s">
        <v>15</v>
      </c>
      <c r="B50" s="12" t="s">
        <v>15</v>
      </c>
      <c r="C50" s="12" t="s">
        <v>15</v>
      </c>
      <c r="D50" s="12" t="s">
        <v>15</v>
      </c>
      <c r="E50" s="12" t="s">
        <v>15</v>
      </c>
      <c r="F50" s="12" t="s">
        <v>15</v>
      </c>
      <c r="G50" s="12" t="s">
        <v>15</v>
      </c>
    </row>
    <row r="51" spans="1:7" x14ac:dyDescent="0.2">
      <c r="A51" s="12" t="s">
        <v>15</v>
      </c>
      <c r="B51" s="12" t="s">
        <v>15</v>
      </c>
      <c r="C51" s="12" t="s">
        <v>15</v>
      </c>
      <c r="D51" s="12" t="s">
        <v>15</v>
      </c>
      <c r="E51" s="12" t="s">
        <v>15</v>
      </c>
      <c r="F51" s="12" t="s">
        <v>15</v>
      </c>
      <c r="G51" s="12" t="s">
        <v>15</v>
      </c>
    </row>
    <row r="52" spans="1:7" x14ac:dyDescent="0.2">
      <c r="A52" s="12" t="s">
        <v>15</v>
      </c>
      <c r="B52" s="12" t="s">
        <v>15</v>
      </c>
      <c r="C52" s="12" t="s">
        <v>15</v>
      </c>
      <c r="D52" s="12" t="s">
        <v>15</v>
      </c>
      <c r="E52" s="12" t="s">
        <v>15</v>
      </c>
      <c r="F52" s="12" t="s">
        <v>15</v>
      </c>
      <c r="G52" s="12" t="s">
        <v>15</v>
      </c>
    </row>
    <row r="53" spans="1:7" x14ac:dyDescent="0.2">
      <c r="A53" s="12" t="s">
        <v>15</v>
      </c>
      <c r="B53" s="12" t="s">
        <v>15</v>
      </c>
      <c r="C53" s="12" t="s">
        <v>15</v>
      </c>
      <c r="D53" s="12" t="s">
        <v>15</v>
      </c>
      <c r="E53" s="12" t="s">
        <v>15</v>
      </c>
      <c r="F53" s="12" t="s">
        <v>15</v>
      </c>
      <c r="G53" s="12" t="s">
        <v>15</v>
      </c>
    </row>
    <row r="54" spans="1:7" x14ac:dyDescent="0.2">
      <c r="A54" s="12" t="s">
        <v>15</v>
      </c>
      <c r="B54" s="12" t="s">
        <v>15</v>
      </c>
      <c r="C54" s="12" t="s">
        <v>15</v>
      </c>
      <c r="D54" s="12" t="s">
        <v>15</v>
      </c>
      <c r="E54" s="12" t="s">
        <v>15</v>
      </c>
      <c r="F54" s="12" t="s">
        <v>15</v>
      </c>
      <c r="G54" s="12" t="s">
        <v>15</v>
      </c>
    </row>
    <row r="55" spans="1:7" x14ac:dyDescent="0.2">
      <c r="A55" s="12" t="s">
        <v>15</v>
      </c>
      <c r="B55" s="12" t="s">
        <v>15</v>
      </c>
      <c r="C55" s="12" t="s">
        <v>15</v>
      </c>
      <c r="D55" s="12" t="s">
        <v>15</v>
      </c>
      <c r="E55" s="12" t="s">
        <v>15</v>
      </c>
      <c r="F55" s="12" t="s">
        <v>15</v>
      </c>
      <c r="G55" s="12" t="s">
        <v>15</v>
      </c>
    </row>
    <row r="56" spans="1:7" x14ac:dyDescent="0.2">
      <c r="A56" s="12" t="s">
        <v>15</v>
      </c>
      <c r="B56" s="12" t="s">
        <v>15</v>
      </c>
      <c r="C56" s="12" t="s">
        <v>15</v>
      </c>
      <c r="D56" s="12" t="s">
        <v>15</v>
      </c>
      <c r="E56" s="12" t="s">
        <v>15</v>
      </c>
      <c r="F56" s="12" t="s">
        <v>15</v>
      </c>
      <c r="G56" s="12" t="s">
        <v>15</v>
      </c>
    </row>
    <row r="57" spans="1:7" x14ac:dyDescent="0.2">
      <c r="A57" s="12" t="s">
        <v>15</v>
      </c>
      <c r="B57" s="12" t="s">
        <v>15</v>
      </c>
      <c r="C57" s="12" t="s">
        <v>15</v>
      </c>
      <c r="D57" s="12" t="s">
        <v>15</v>
      </c>
      <c r="E57" s="12" t="s">
        <v>15</v>
      </c>
      <c r="F57" s="12" t="s">
        <v>15</v>
      </c>
      <c r="G57" s="12" t="s">
        <v>15</v>
      </c>
    </row>
    <row r="58" spans="1:7" x14ac:dyDescent="0.2">
      <c r="A58" s="12" t="s">
        <v>15</v>
      </c>
      <c r="B58" s="12" t="s">
        <v>15</v>
      </c>
      <c r="C58" s="12" t="s">
        <v>15</v>
      </c>
      <c r="D58" s="12" t="s">
        <v>15</v>
      </c>
      <c r="E58" s="12" t="s">
        <v>15</v>
      </c>
      <c r="F58" s="12" t="s">
        <v>15</v>
      </c>
      <c r="G58" s="12" t="s">
        <v>15</v>
      </c>
    </row>
    <row r="59" spans="1:7" x14ac:dyDescent="0.2">
      <c r="A59" s="12" t="s">
        <v>15</v>
      </c>
      <c r="B59" s="12" t="s">
        <v>15</v>
      </c>
      <c r="C59" s="12" t="s">
        <v>15</v>
      </c>
      <c r="D59" s="12" t="s">
        <v>15</v>
      </c>
      <c r="E59" s="12" t="s">
        <v>15</v>
      </c>
      <c r="F59" s="12" t="s">
        <v>15</v>
      </c>
      <c r="G59" s="12" t="s">
        <v>15</v>
      </c>
    </row>
    <row r="60" spans="1:7" x14ac:dyDescent="0.2">
      <c r="A60" s="12" t="s">
        <v>15</v>
      </c>
      <c r="B60" s="12" t="s">
        <v>15</v>
      </c>
      <c r="C60" s="12" t="s">
        <v>15</v>
      </c>
      <c r="D60" s="12" t="s">
        <v>15</v>
      </c>
      <c r="E60" s="12" t="s">
        <v>15</v>
      </c>
      <c r="F60" s="12" t="s">
        <v>15</v>
      </c>
      <c r="G60" s="12" t="s">
        <v>15</v>
      </c>
    </row>
    <row r="61" spans="1:7" x14ac:dyDescent="0.2">
      <c r="A61" s="12" t="s">
        <v>15</v>
      </c>
      <c r="B61" s="12" t="s">
        <v>15</v>
      </c>
      <c r="C61" s="12" t="s">
        <v>15</v>
      </c>
      <c r="D61" s="12" t="s">
        <v>15</v>
      </c>
      <c r="E61" s="12" t="s">
        <v>15</v>
      </c>
      <c r="F61" s="12" t="s">
        <v>15</v>
      </c>
      <c r="G61" s="12" t="s">
        <v>15</v>
      </c>
    </row>
    <row r="62" spans="1:7" x14ac:dyDescent="0.2">
      <c r="A62" s="12" t="s">
        <v>15</v>
      </c>
      <c r="B62" s="12" t="s">
        <v>15</v>
      </c>
      <c r="C62" s="12" t="s">
        <v>15</v>
      </c>
      <c r="D62" s="12" t="s">
        <v>15</v>
      </c>
      <c r="E62" s="12" t="s">
        <v>15</v>
      </c>
      <c r="F62" s="12" t="s">
        <v>15</v>
      </c>
      <c r="G62" s="12" t="s">
        <v>15</v>
      </c>
    </row>
    <row r="63" spans="1:7" x14ac:dyDescent="0.2">
      <c r="A63" s="12" t="s">
        <v>15</v>
      </c>
      <c r="B63" s="12" t="s">
        <v>15</v>
      </c>
      <c r="C63" s="12" t="s">
        <v>15</v>
      </c>
      <c r="D63" s="12" t="s">
        <v>15</v>
      </c>
      <c r="E63" s="12" t="s">
        <v>15</v>
      </c>
      <c r="F63" s="12" t="s">
        <v>15</v>
      </c>
      <c r="G63" s="12" t="s">
        <v>15</v>
      </c>
    </row>
    <row r="64" spans="1:7" x14ac:dyDescent="0.2">
      <c r="A64" s="12" t="s">
        <v>15</v>
      </c>
      <c r="B64" s="12" t="s">
        <v>15</v>
      </c>
      <c r="C64" s="12" t="s">
        <v>15</v>
      </c>
      <c r="D64" s="12" t="s">
        <v>15</v>
      </c>
      <c r="E64" s="12" t="s">
        <v>15</v>
      </c>
      <c r="F64" s="12" t="s">
        <v>15</v>
      </c>
      <c r="G64" s="12" t="s">
        <v>15</v>
      </c>
    </row>
    <row r="65" spans="1:7" x14ac:dyDescent="0.2">
      <c r="A65" s="12" t="s">
        <v>15</v>
      </c>
      <c r="B65" s="12" t="s">
        <v>15</v>
      </c>
      <c r="C65" s="12" t="s">
        <v>15</v>
      </c>
      <c r="D65" s="12" t="s">
        <v>15</v>
      </c>
      <c r="E65" s="12" t="s">
        <v>15</v>
      </c>
      <c r="F65" s="12" t="s">
        <v>15</v>
      </c>
      <c r="G65" s="12" t="s">
        <v>15</v>
      </c>
    </row>
    <row r="66" spans="1:7" x14ac:dyDescent="0.2">
      <c r="A66" s="12" t="s">
        <v>15</v>
      </c>
      <c r="B66" s="12" t="s">
        <v>15</v>
      </c>
      <c r="C66" s="12" t="s">
        <v>15</v>
      </c>
      <c r="D66" s="12" t="s">
        <v>15</v>
      </c>
      <c r="E66" s="12" t="s">
        <v>15</v>
      </c>
      <c r="F66" s="12" t="s">
        <v>15</v>
      </c>
      <c r="G66" s="12" t="s">
        <v>15</v>
      </c>
    </row>
    <row r="67" spans="1:7" x14ac:dyDescent="0.2">
      <c r="A67" s="12" t="s">
        <v>15</v>
      </c>
      <c r="B67" s="12" t="s">
        <v>15</v>
      </c>
      <c r="C67" s="12" t="s">
        <v>15</v>
      </c>
      <c r="D67" s="12" t="s">
        <v>15</v>
      </c>
      <c r="E67" s="12" t="s">
        <v>15</v>
      </c>
      <c r="F67" s="12" t="s">
        <v>15</v>
      </c>
      <c r="G67" s="12" t="s">
        <v>15</v>
      </c>
    </row>
    <row r="68" spans="1:7" x14ac:dyDescent="0.2">
      <c r="A68" s="12" t="s">
        <v>15</v>
      </c>
      <c r="B68" s="12" t="s">
        <v>15</v>
      </c>
      <c r="C68" s="12" t="s">
        <v>15</v>
      </c>
      <c r="D68" s="12" t="s">
        <v>15</v>
      </c>
      <c r="E68" s="12" t="s">
        <v>15</v>
      </c>
      <c r="F68" s="12" t="s">
        <v>15</v>
      </c>
      <c r="G68" s="12" t="s">
        <v>15</v>
      </c>
    </row>
    <row r="69" spans="1:7" x14ac:dyDescent="0.2">
      <c r="A69" s="12" t="s">
        <v>15</v>
      </c>
      <c r="B69" s="12" t="s">
        <v>15</v>
      </c>
      <c r="C69" s="12" t="s">
        <v>15</v>
      </c>
      <c r="D69" s="12" t="s">
        <v>15</v>
      </c>
      <c r="E69" s="12" t="s">
        <v>15</v>
      </c>
      <c r="F69" s="12" t="s">
        <v>15</v>
      </c>
      <c r="G69" s="12" t="s">
        <v>15</v>
      </c>
    </row>
    <row r="70" spans="1:7" x14ac:dyDescent="0.2">
      <c r="A70" s="12" t="s">
        <v>15</v>
      </c>
      <c r="B70" s="12" t="s">
        <v>15</v>
      </c>
      <c r="C70" s="12" t="s">
        <v>15</v>
      </c>
      <c r="D70" s="12" t="s">
        <v>15</v>
      </c>
      <c r="E70" s="12" t="s">
        <v>15</v>
      </c>
      <c r="F70" s="12" t="s">
        <v>15</v>
      </c>
      <c r="G70" s="12" t="s">
        <v>15</v>
      </c>
    </row>
    <row r="71" spans="1:7" x14ac:dyDescent="0.2">
      <c r="A71" s="12" t="s">
        <v>15</v>
      </c>
      <c r="B71" s="12" t="s">
        <v>15</v>
      </c>
      <c r="C71" s="12" t="s">
        <v>15</v>
      </c>
      <c r="D71" s="12" t="s">
        <v>15</v>
      </c>
      <c r="E71" s="12" t="s">
        <v>15</v>
      </c>
      <c r="F71" s="12" t="s">
        <v>15</v>
      </c>
      <c r="G71" s="12" t="s">
        <v>15</v>
      </c>
    </row>
    <row r="72" spans="1:7" x14ac:dyDescent="0.2">
      <c r="A72" s="12" t="s">
        <v>15</v>
      </c>
      <c r="B72" s="12" t="s">
        <v>15</v>
      </c>
      <c r="C72" s="12" t="s">
        <v>15</v>
      </c>
      <c r="D72" s="12" t="s">
        <v>15</v>
      </c>
      <c r="E72" s="12" t="s">
        <v>15</v>
      </c>
      <c r="F72" s="12" t="s">
        <v>15</v>
      </c>
      <c r="G72" s="12" t="s">
        <v>15</v>
      </c>
    </row>
    <row r="73" spans="1:7" x14ac:dyDescent="0.2">
      <c r="A73" s="12" t="s">
        <v>15</v>
      </c>
      <c r="B73" s="12" t="s">
        <v>15</v>
      </c>
      <c r="C73" s="12" t="s">
        <v>15</v>
      </c>
      <c r="D73" s="12" t="s">
        <v>15</v>
      </c>
      <c r="E73" s="12" t="s">
        <v>15</v>
      </c>
      <c r="F73" s="12" t="s">
        <v>15</v>
      </c>
      <c r="G73" s="12" t="s">
        <v>15</v>
      </c>
    </row>
    <row r="74" spans="1:7" x14ac:dyDescent="0.2">
      <c r="A74" s="12" t="s">
        <v>15</v>
      </c>
      <c r="B74" s="12" t="s">
        <v>15</v>
      </c>
      <c r="C74" s="12" t="s">
        <v>15</v>
      </c>
      <c r="D74" s="12" t="s">
        <v>15</v>
      </c>
      <c r="E74" s="12" t="s">
        <v>15</v>
      </c>
      <c r="F74" s="12" t="s">
        <v>15</v>
      </c>
      <c r="G74" s="12" t="s">
        <v>15</v>
      </c>
    </row>
    <row r="75" spans="1:7" x14ac:dyDescent="0.2">
      <c r="A75" s="12" t="s">
        <v>15</v>
      </c>
      <c r="B75" s="12" t="s">
        <v>15</v>
      </c>
      <c r="C75" s="12" t="s">
        <v>15</v>
      </c>
      <c r="D75" s="12" t="s">
        <v>15</v>
      </c>
      <c r="E75" s="12" t="s">
        <v>15</v>
      </c>
      <c r="F75" s="12" t="s">
        <v>15</v>
      </c>
      <c r="G75" s="12" t="s">
        <v>15</v>
      </c>
    </row>
    <row r="76" spans="1:7" x14ac:dyDescent="0.2">
      <c r="A76" s="12" t="s">
        <v>15</v>
      </c>
      <c r="B76" s="12" t="s">
        <v>15</v>
      </c>
      <c r="C76" s="12" t="s">
        <v>15</v>
      </c>
      <c r="D76" s="12" t="s">
        <v>15</v>
      </c>
      <c r="E76" s="12" t="s">
        <v>15</v>
      </c>
      <c r="F76" s="12" t="s">
        <v>15</v>
      </c>
      <c r="G76" s="12" t="s">
        <v>15</v>
      </c>
    </row>
    <row r="77" spans="1:7" x14ac:dyDescent="0.2">
      <c r="A77" s="12" t="s">
        <v>15</v>
      </c>
      <c r="B77" s="12" t="s">
        <v>15</v>
      </c>
      <c r="C77" s="12" t="s">
        <v>15</v>
      </c>
      <c r="D77" s="12" t="s">
        <v>15</v>
      </c>
      <c r="E77" s="12" t="s">
        <v>15</v>
      </c>
      <c r="F77" s="12" t="s">
        <v>15</v>
      </c>
      <c r="G77" s="12" t="s">
        <v>15</v>
      </c>
    </row>
    <row r="78" spans="1:7" x14ac:dyDescent="0.2">
      <c r="A78" s="12" t="s">
        <v>15</v>
      </c>
      <c r="B78" s="12" t="s">
        <v>15</v>
      </c>
      <c r="C78" s="12" t="s">
        <v>15</v>
      </c>
      <c r="D78" s="12" t="s">
        <v>15</v>
      </c>
      <c r="E78" s="12" t="s">
        <v>15</v>
      </c>
      <c r="F78" s="12" t="s">
        <v>15</v>
      </c>
      <c r="G78" s="12" t="s">
        <v>15</v>
      </c>
    </row>
    <row r="79" spans="1:7" x14ac:dyDescent="0.2">
      <c r="A79" s="12" t="s">
        <v>15</v>
      </c>
      <c r="B79" s="12" t="s">
        <v>15</v>
      </c>
      <c r="C79" s="12" t="s">
        <v>15</v>
      </c>
      <c r="D79" s="12" t="s">
        <v>15</v>
      </c>
      <c r="E79" s="12" t="s">
        <v>15</v>
      </c>
      <c r="F79" s="12" t="s">
        <v>15</v>
      </c>
      <c r="G79" s="12" t="s">
        <v>15</v>
      </c>
    </row>
    <row r="80" spans="1:7" x14ac:dyDescent="0.2">
      <c r="A80" s="12" t="s">
        <v>15</v>
      </c>
      <c r="B80" s="12" t="s">
        <v>15</v>
      </c>
      <c r="C80" s="12" t="s">
        <v>15</v>
      </c>
      <c r="D80" s="12" t="s">
        <v>15</v>
      </c>
      <c r="E80" s="12" t="s">
        <v>15</v>
      </c>
      <c r="F80" s="12" t="s">
        <v>15</v>
      </c>
      <c r="G80" s="12" t="s">
        <v>15</v>
      </c>
    </row>
    <row r="81" spans="1:7" x14ac:dyDescent="0.2">
      <c r="A81" s="12" t="s">
        <v>15</v>
      </c>
      <c r="B81" s="12" t="s">
        <v>15</v>
      </c>
      <c r="C81" s="12" t="s">
        <v>15</v>
      </c>
      <c r="D81" s="12" t="s">
        <v>15</v>
      </c>
      <c r="E81" s="12" t="s">
        <v>15</v>
      </c>
      <c r="F81" s="12" t="s">
        <v>15</v>
      </c>
      <c r="G81" s="12" t="s">
        <v>15</v>
      </c>
    </row>
    <row r="82" spans="1:7" x14ac:dyDescent="0.2">
      <c r="A82" s="12" t="s">
        <v>15</v>
      </c>
      <c r="B82" s="12" t="s">
        <v>15</v>
      </c>
      <c r="C82" s="12" t="s">
        <v>15</v>
      </c>
      <c r="D82" s="12" t="s">
        <v>15</v>
      </c>
      <c r="E82" s="12" t="s">
        <v>15</v>
      </c>
      <c r="F82" s="12" t="s">
        <v>15</v>
      </c>
      <c r="G82" s="12" t="s">
        <v>15</v>
      </c>
    </row>
    <row r="83" spans="1:7" x14ac:dyDescent="0.2">
      <c r="A83" s="12" t="s">
        <v>15</v>
      </c>
      <c r="B83" s="12" t="s">
        <v>15</v>
      </c>
      <c r="C83" s="12" t="s">
        <v>15</v>
      </c>
      <c r="D83" s="12" t="s">
        <v>15</v>
      </c>
      <c r="E83" s="12" t="s">
        <v>15</v>
      </c>
      <c r="F83" s="12" t="s">
        <v>15</v>
      </c>
      <c r="G83" s="12" t="s">
        <v>15</v>
      </c>
    </row>
    <row r="84" spans="1:7" x14ac:dyDescent="0.2">
      <c r="A84" s="12" t="s">
        <v>15</v>
      </c>
      <c r="B84" s="12" t="s">
        <v>15</v>
      </c>
      <c r="C84" s="12" t="s">
        <v>15</v>
      </c>
      <c r="D84" s="12" t="s">
        <v>15</v>
      </c>
      <c r="E84" s="12" t="s">
        <v>15</v>
      </c>
      <c r="F84" s="12" t="s">
        <v>15</v>
      </c>
      <c r="G84" s="12" t="s">
        <v>15</v>
      </c>
    </row>
    <row r="85" spans="1:7" x14ac:dyDescent="0.2">
      <c r="A85" s="12" t="s">
        <v>15</v>
      </c>
      <c r="B85" s="12" t="s">
        <v>15</v>
      </c>
      <c r="C85" s="12" t="s">
        <v>15</v>
      </c>
      <c r="D85" s="12" t="s">
        <v>15</v>
      </c>
      <c r="E85" s="12" t="s">
        <v>15</v>
      </c>
      <c r="F85" s="12" t="s">
        <v>15</v>
      </c>
      <c r="G85" s="12" t="s">
        <v>15</v>
      </c>
    </row>
    <row r="86" spans="1:7" x14ac:dyDescent="0.2">
      <c r="A86" s="12" t="s">
        <v>15</v>
      </c>
      <c r="B86" s="12" t="s">
        <v>15</v>
      </c>
      <c r="C86" s="12" t="s">
        <v>15</v>
      </c>
      <c r="D86" s="12" t="s">
        <v>15</v>
      </c>
      <c r="E86" s="12" t="s">
        <v>15</v>
      </c>
      <c r="F86" s="12" t="s">
        <v>15</v>
      </c>
      <c r="G86" s="12" t="s">
        <v>15</v>
      </c>
    </row>
    <row r="87" spans="1:7" x14ac:dyDescent="0.2">
      <c r="A87" s="12" t="s">
        <v>15</v>
      </c>
      <c r="B87" s="12" t="s">
        <v>15</v>
      </c>
      <c r="C87" s="12" t="s">
        <v>15</v>
      </c>
      <c r="D87" s="12" t="s">
        <v>15</v>
      </c>
      <c r="E87" s="12" t="s">
        <v>15</v>
      </c>
      <c r="F87" s="12" t="s">
        <v>15</v>
      </c>
      <c r="G87" s="12" t="s">
        <v>15</v>
      </c>
    </row>
    <row r="88" spans="1:7" x14ac:dyDescent="0.2">
      <c r="A88" s="12" t="s">
        <v>15</v>
      </c>
      <c r="B88" s="12" t="s">
        <v>15</v>
      </c>
      <c r="C88" s="12" t="s">
        <v>15</v>
      </c>
      <c r="D88" s="12" t="s">
        <v>15</v>
      </c>
      <c r="E88" s="12" t="s">
        <v>15</v>
      </c>
      <c r="F88" s="12" t="s">
        <v>15</v>
      </c>
      <c r="G88" s="12" t="s">
        <v>15</v>
      </c>
    </row>
    <row r="89" spans="1:7" x14ac:dyDescent="0.2">
      <c r="A89" s="12" t="s">
        <v>15</v>
      </c>
      <c r="B89" s="12" t="s">
        <v>15</v>
      </c>
      <c r="C89" s="12" t="s">
        <v>15</v>
      </c>
      <c r="D89" s="12" t="s">
        <v>15</v>
      </c>
      <c r="E89" s="12" t="s">
        <v>15</v>
      </c>
      <c r="F89" s="12" t="s">
        <v>15</v>
      </c>
      <c r="G89" s="12" t="s">
        <v>15</v>
      </c>
    </row>
    <row r="90" spans="1:7" x14ac:dyDescent="0.2">
      <c r="A90" s="12" t="s">
        <v>15</v>
      </c>
      <c r="B90" s="12" t="s">
        <v>15</v>
      </c>
      <c r="C90" s="12" t="s">
        <v>15</v>
      </c>
      <c r="D90" s="12" t="s">
        <v>15</v>
      </c>
      <c r="E90" s="12" t="s">
        <v>15</v>
      </c>
      <c r="F90" s="12" t="s">
        <v>15</v>
      </c>
      <c r="G90" s="12" t="s">
        <v>15</v>
      </c>
    </row>
    <row r="91" spans="1:7" x14ac:dyDescent="0.2">
      <c r="A91" s="12" t="s">
        <v>15</v>
      </c>
      <c r="B91" s="12" t="s">
        <v>15</v>
      </c>
      <c r="C91" s="12" t="s">
        <v>15</v>
      </c>
      <c r="D91" s="12" t="s">
        <v>15</v>
      </c>
      <c r="E91" s="12" t="s">
        <v>15</v>
      </c>
      <c r="F91" s="12" t="s">
        <v>15</v>
      </c>
      <c r="G91" s="12" t="s">
        <v>15</v>
      </c>
    </row>
    <row r="92" spans="1:7" x14ac:dyDescent="0.2">
      <c r="A92" s="12" t="s">
        <v>15</v>
      </c>
      <c r="B92" s="12" t="s">
        <v>15</v>
      </c>
      <c r="C92" s="12" t="s">
        <v>15</v>
      </c>
      <c r="D92" s="12" t="s">
        <v>15</v>
      </c>
      <c r="E92" s="12" t="s">
        <v>15</v>
      </c>
      <c r="F92" s="12" t="s">
        <v>15</v>
      </c>
      <c r="G92" s="12" t="s">
        <v>15</v>
      </c>
    </row>
    <row r="93" spans="1:7" x14ac:dyDescent="0.2">
      <c r="A93" s="12" t="s">
        <v>15</v>
      </c>
      <c r="B93" s="12" t="s">
        <v>15</v>
      </c>
      <c r="C93" s="12" t="s">
        <v>15</v>
      </c>
      <c r="D93" s="12" t="s">
        <v>15</v>
      </c>
      <c r="E93" s="12" t="s">
        <v>15</v>
      </c>
      <c r="F93" s="12" t="s">
        <v>15</v>
      </c>
      <c r="G93" s="12" t="s">
        <v>15</v>
      </c>
    </row>
    <row r="94" spans="1:7" x14ac:dyDescent="0.2">
      <c r="A94" s="12" t="s">
        <v>15</v>
      </c>
      <c r="B94" s="12" t="s">
        <v>15</v>
      </c>
      <c r="C94" s="12" t="s">
        <v>15</v>
      </c>
      <c r="D94" s="12" t="s">
        <v>15</v>
      </c>
      <c r="E94" s="12" t="s">
        <v>15</v>
      </c>
      <c r="F94" s="12" t="s">
        <v>15</v>
      </c>
      <c r="G94" s="12" t="s">
        <v>15</v>
      </c>
    </row>
    <row r="95" spans="1:7" x14ac:dyDescent="0.2">
      <c r="A95" s="12" t="s">
        <v>15</v>
      </c>
      <c r="B95" s="12" t="s">
        <v>15</v>
      </c>
      <c r="C95" s="12" t="s">
        <v>15</v>
      </c>
      <c r="D95" s="12" t="s">
        <v>15</v>
      </c>
      <c r="E95" s="12" t="s">
        <v>15</v>
      </c>
      <c r="F95" s="12" t="s">
        <v>15</v>
      </c>
      <c r="G95" s="12" t="s">
        <v>15</v>
      </c>
    </row>
    <row r="96" spans="1:7" x14ac:dyDescent="0.2">
      <c r="A96" s="12" t="s">
        <v>15</v>
      </c>
      <c r="B96" s="12" t="s">
        <v>15</v>
      </c>
      <c r="C96" s="12" t="s">
        <v>15</v>
      </c>
      <c r="D96" s="12" t="s">
        <v>15</v>
      </c>
      <c r="E96" s="12" t="s">
        <v>15</v>
      </c>
      <c r="F96" s="12" t="s">
        <v>15</v>
      </c>
      <c r="G96" s="12" t="s">
        <v>15</v>
      </c>
    </row>
    <row r="97" spans="1:7" x14ac:dyDescent="0.2">
      <c r="A97" s="12" t="s">
        <v>15</v>
      </c>
      <c r="B97" s="12" t="s">
        <v>15</v>
      </c>
      <c r="C97" s="12" t="s">
        <v>15</v>
      </c>
      <c r="D97" s="12" t="s">
        <v>15</v>
      </c>
      <c r="E97" s="12" t="s">
        <v>15</v>
      </c>
      <c r="F97" s="12" t="s">
        <v>15</v>
      </c>
      <c r="G97" s="12" t="s">
        <v>15</v>
      </c>
    </row>
    <row r="98" spans="1:7" x14ac:dyDescent="0.2">
      <c r="A98" s="12" t="s">
        <v>15</v>
      </c>
      <c r="B98" s="12" t="s">
        <v>15</v>
      </c>
      <c r="C98" s="12" t="s">
        <v>15</v>
      </c>
      <c r="D98" s="12" t="s">
        <v>15</v>
      </c>
      <c r="E98" s="12" t="s">
        <v>15</v>
      </c>
      <c r="F98" s="12" t="s">
        <v>15</v>
      </c>
      <c r="G98" s="12" t="s">
        <v>15</v>
      </c>
    </row>
    <row r="99" spans="1:7" x14ac:dyDescent="0.2">
      <c r="A99" s="12" t="s">
        <v>15</v>
      </c>
      <c r="B99" s="12" t="s">
        <v>15</v>
      </c>
      <c r="C99" s="12" t="s">
        <v>15</v>
      </c>
      <c r="D99" s="12" t="s">
        <v>15</v>
      </c>
      <c r="E99" s="12" t="s">
        <v>15</v>
      </c>
      <c r="F99" s="12" t="s">
        <v>15</v>
      </c>
      <c r="G99" s="12" t="s">
        <v>15</v>
      </c>
    </row>
    <row r="100" spans="1:7" x14ac:dyDescent="0.2">
      <c r="A100" s="12" t="s">
        <v>15</v>
      </c>
      <c r="B100" s="12" t="s">
        <v>15</v>
      </c>
      <c r="C100" s="12" t="s">
        <v>15</v>
      </c>
      <c r="D100" s="12" t="s">
        <v>15</v>
      </c>
      <c r="E100" s="12" t="s">
        <v>15</v>
      </c>
      <c r="F100" s="12" t="s">
        <v>15</v>
      </c>
      <c r="G100" s="12" t="s">
        <v>15</v>
      </c>
    </row>
    <row r="101" spans="1:7" x14ac:dyDescent="0.2">
      <c r="A101" s="12" t="s">
        <v>15</v>
      </c>
      <c r="B101" s="12" t="s">
        <v>15</v>
      </c>
      <c r="C101" s="12" t="s">
        <v>15</v>
      </c>
      <c r="D101" s="12" t="s">
        <v>15</v>
      </c>
      <c r="E101" s="12" t="s">
        <v>15</v>
      </c>
      <c r="F101" s="12" t="s">
        <v>15</v>
      </c>
      <c r="G101" s="12" t="s">
        <v>15</v>
      </c>
    </row>
    <row r="102" spans="1:7" x14ac:dyDescent="0.2">
      <c r="A102" s="12" t="s">
        <v>15</v>
      </c>
      <c r="B102" s="12" t="s">
        <v>15</v>
      </c>
      <c r="C102" s="12" t="s">
        <v>15</v>
      </c>
      <c r="D102" s="12" t="s">
        <v>15</v>
      </c>
      <c r="E102" s="12" t="s">
        <v>15</v>
      </c>
      <c r="F102" s="12" t="s">
        <v>15</v>
      </c>
      <c r="G102" s="12" t="s">
        <v>15</v>
      </c>
    </row>
    <row r="103" spans="1:7" x14ac:dyDescent="0.2">
      <c r="A103" s="12" t="s">
        <v>15</v>
      </c>
      <c r="B103" s="12" t="s">
        <v>15</v>
      </c>
      <c r="C103" s="12" t="s">
        <v>15</v>
      </c>
      <c r="D103" s="12" t="s">
        <v>15</v>
      </c>
      <c r="E103" s="12" t="s">
        <v>15</v>
      </c>
      <c r="F103" s="12" t="s">
        <v>15</v>
      </c>
      <c r="G103" s="12" t="s">
        <v>15</v>
      </c>
    </row>
    <row r="104" spans="1:7" x14ac:dyDescent="0.2">
      <c r="A104" s="12" t="s">
        <v>15</v>
      </c>
      <c r="B104" s="12" t="s">
        <v>15</v>
      </c>
      <c r="C104" s="12" t="s">
        <v>15</v>
      </c>
      <c r="D104" s="12" t="s">
        <v>15</v>
      </c>
      <c r="E104" s="12" t="s">
        <v>15</v>
      </c>
      <c r="F104" s="12" t="s">
        <v>15</v>
      </c>
      <c r="G104" s="12" t="s">
        <v>15</v>
      </c>
    </row>
    <row r="105" spans="1:7" x14ac:dyDescent="0.2">
      <c r="A105" s="12" t="s">
        <v>15</v>
      </c>
      <c r="B105" s="12" t="s">
        <v>15</v>
      </c>
      <c r="C105" s="12" t="s">
        <v>15</v>
      </c>
      <c r="D105" s="12" t="s">
        <v>15</v>
      </c>
      <c r="E105" s="12" t="s">
        <v>15</v>
      </c>
      <c r="F105" s="12" t="s">
        <v>15</v>
      </c>
      <c r="G105" s="12" t="s">
        <v>15</v>
      </c>
    </row>
    <row r="106" spans="1:7" x14ac:dyDescent="0.2">
      <c r="A106" s="12" t="s">
        <v>15</v>
      </c>
      <c r="B106" s="12" t="s">
        <v>15</v>
      </c>
      <c r="C106" s="12" t="s">
        <v>15</v>
      </c>
      <c r="D106" s="12" t="s">
        <v>15</v>
      </c>
      <c r="E106" s="12" t="s">
        <v>15</v>
      </c>
      <c r="F106" s="12" t="s">
        <v>15</v>
      </c>
      <c r="G106" s="12" t="s">
        <v>15</v>
      </c>
    </row>
    <row r="107" spans="1:7" x14ac:dyDescent="0.2">
      <c r="A107" s="12" t="s">
        <v>15</v>
      </c>
      <c r="B107" s="12" t="s">
        <v>15</v>
      </c>
      <c r="C107" s="12" t="s">
        <v>15</v>
      </c>
      <c r="D107" s="12" t="s">
        <v>15</v>
      </c>
      <c r="E107" s="12" t="s">
        <v>15</v>
      </c>
      <c r="F107" s="12" t="s">
        <v>15</v>
      </c>
      <c r="G107" s="12" t="s">
        <v>15</v>
      </c>
    </row>
    <row r="108" spans="1:7" x14ac:dyDescent="0.2">
      <c r="A108" s="12" t="s">
        <v>15</v>
      </c>
      <c r="B108" s="12" t="s">
        <v>15</v>
      </c>
      <c r="C108" s="12" t="s">
        <v>15</v>
      </c>
      <c r="D108" s="12" t="s">
        <v>15</v>
      </c>
      <c r="E108" s="12" t="s">
        <v>15</v>
      </c>
      <c r="F108" s="12" t="s">
        <v>15</v>
      </c>
      <c r="G108" s="12" t="s">
        <v>15</v>
      </c>
    </row>
    <row r="109" spans="1:7" x14ac:dyDescent="0.2">
      <c r="A109" s="12" t="s">
        <v>15</v>
      </c>
      <c r="B109" s="12" t="s">
        <v>15</v>
      </c>
      <c r="C109" s="12" t="s">
        <v>15</v>
      </c>
      <c r="D109" s="12" t="s">
        <v>15</v>
      </c>
      <c r="E109" s="12" t="s">
        <v>15</v>
      </c>
      <c r="F109" s="12" t="s">
        <v>15</v>
      </c>
      <c r="G109" s="12" t="s">
        <v>15</v>
      </c>
    </row>
    <row r="110" spans="1:7" x14ac:dyDescent="0.2">
      <c r="A110" s="12" t="s">
        <v>15</v>
      </c>
      <c r="B110" s="12" t="s">
        <v>15</v>
      </c>
      <c r="C110" s="12" t="s">
        <v>15</v>
      </c>
      <c r="D110" s="12" t="s">
        <v>15</v>
      </c>
      <c r="E110" s="12" t="s">
        <v>15</v>
      </c>
      <c r="F110" s="12" t="s">
        <v>15</v>
      </c>
      <c r="G110" s="12" t="s">
        <v>15</v>
      </c>
    </row>
    <row r="111" spans="1:7" x14ac:dyDescent="0.2">
      <c r="A111" s="12" t="s">
        <v>15</v>
      </c>
      <c r="B111" s="12" t="s">
        <v>15</v>
      </c>
      <c r="C111" s="12" t="s">
        <v>15</v>
      </c>
      <c r="D111" s="12" t="s">
        <v>15</v>
      </c>
      <c r="E111" s="12" t="s">
        <v>15</v>
      </c>
      <c r="F111" s="12" t="s">
        <v>15</v>
      </c>
      <c r="G111" s="12" t="s">
        <v>15</v>
      </c>
    </row>
    <row r="112" spans="1:7" x14ac:dyDescent="0.2">
      <c r="A112" s="12" t="s">
        <v>15</v>
      </c>
      <c r="B112" s="12" t="s">
        <v>15</v>
      </c>
      <c r="C112" s="12" t="s">
        <v>15</v>
      </c>
      <c r="D112" s="12" t="s">
        <v>15</v>
      </c>
      <c r="E112" s="12" t="s">
        <v>15</v>
      </c>
      <c r="F112" s="12" t="s">
        <v>15</v>
      </c>
      <c r="G112" s="12" t="s">
        <v>15</v>
      </c>
    </row>
    <row r="113" spans="1:7" x14ac:dyDescent="0.2">
      <c r="A113" s="12" t="s">
        <v>15</v>
      </c>
      <c r="B113" s="12" t="s">
        <v>15</v>
      </c>
      <c r="C113" s="12" t="s">
        <v>15</v>
      </c>
      <c r="D113" s="12" t="s">
        <v>15</v>
      </c>
      <c r="E113" s="12" t="s">
        <v>15</v>
      </c>
      <c r="F113" s="12" t="s">
        <v>15</v>
      </c>
      <c r="G113" s="12" t="s">
        <v>15</v>
      </c>
    </row>
    <row r="114" spans="1:7" x14ac:dyDescent="0.2">
      <c r="A114" s="12" t="s">
        <v>15</v>
      </c>
      <c r="B114" s="12" t="s">
        <v>15</v>
      </c>
      <c r="C114" s="12" t="s">
        <v>15</v>
      </c>
      <c r="D114" s="12" t="s">
        <v>15</v>
      </c>
      <c r="E114" s="12" t="s">
        <v>15</v>
      </c>
      <c r="F114" s="12" t="s">
        <v>15</v>
      </c>
      <c r="G114" s="12" t="s">
        <v>15</v>
      </c>
    </row>
    <row r="115" spans="1:7" x14ac:dyDescent="0.2">
      <c r="A115" s="12" t="s">
        <v>15</v>
      </c>
      <c r="B115" s="12" t="s">
        <v>15</v>
      </c>
      <c r="C115" s="12" t="s">
        <v>15</v>
      </c>
      <c r="D115" s="12" t="s">
        <v>15</v>
      </c>
      <c r="E115" s="12" t="s">
        <v>15</v>
      </c>
      <c r="F115" s="12" t="s">
        <v>15</v>
      </c>
      <c r="G115" s="12" t="s">
        <v>15</v>
      </c>
    </row>
    <row r="116" spans="1:7" x14ac:dyDescent="0.2">
      <c r="A116" s="12" t="s">
        <v>15</v>
      </c>
      <c r="B116" s="12" t="s">
        <v>15</v>
      </c>
      <c r="C116" s="12" t="s">
        <v>15</v>
      </c>
      <c r="D116" s="12" t="s">
        <v>15</v>
      </c>
      <c r="E116" s="12" t="s">
        <v>15</v>
      </c>
      <c r="F116" s="12" t="s">
        <v>15</v>
      </c>
      <c r="G116" s="12" t="s">
        <v>15</v>
      </c>
    </row>
    <row r="117" spans="1:7" x14ac:dyDescent="0.2">
      <c r="A117" s="12" t="s">
        <v>15</v>
      </c>
      <c r="B117" s="12" t="s">
        <v>15</v>
      </c>
      <c r="C117" s="12" t="s">
        <v>15</v>
      </c>
      <c r="D117" s="12" t="s">
        <v>15</v>
      </c>
      <c r="E117" s="12" t="s">
        <v>15</v>
      </c>
      <c r="F117" s="12" t="s">
        <v>15</v>
      </c>
      <c r="G117" s="12" t="s">
        <v>15</v>
      </c>
    </row>
    <row r="118" spans="1:7" x14ac:dyDescent="0.2">
      <c r="A118" s="12" t="s">
        <v>15</v>
      </c>
      <c r="B118" s="12" t="s">
        <v>15</v>
      </c>
      <c r="C118" s="12" t="s">
        <v>15</v>
      </c>
      <c r="D118" s="12" t="s">
        <v>15</v>
      </c>
      <c r="E118" s="12" t="s">
        <v>15</v>
      </c>
      <c r="F118" s="12" t="s">
        <v>15</v>
      </c>
      <c r="G118" s="12" t="s">
        <v>15</v>
      </c>
    </row>
    <row r="119" spans="1:7" x14ac:dyDescent="0.2">
      <c r="A119" s="12" t="s">
        <v>15</v>
      </c>
      <c r="B119" s="12" t="s">
        <v>15</v>
      </c>
      <c r="C119" s="12" t="s">
        <v>15</v>
      </c>
      <c r="D119" s="12" t="s">
        <v>15</v>
      </c>
      <c r="E119" s="12" t="s">
        <v>15</v>
      </c>
      <c r="F119" s="12" t="s">
        <v>15</v>
      </c>
      <c r="G119" s="12" t="s">
        <v>15</v>
      </c>
    </row>
    <row r="120" spans="1:7" x14ac:dyDescent="0.2">
      <c r="A120" s="12" t="s">
        <v>15</v>
      </c>
      <c r="B120" s="12" t="s">
        <v>15</v>
      </c>
      <c r="C120" s="12" t="s">
        <v>15</v>
      </c>
      <c r="D120" s="12" t="s">
        <v>15</v>
      </c>
      <c r="E120" s="12" t="s">
        <v>15</v>
      </c>
      <c r="F120" s="12" t="s">
        <v>15</v>
      </c>
      <c r="G120" s="12" t="s">
        <v>15</v>
      </c>
    </row>
    <row r="121" spans="1:7" x14ac:dyDescent="0.2">
      <c r="A121" s="12" t="s">
        <v>15</v>
      </c>
      <c r="B121" s="12" t="s">
        <v>15</v>
      </c>
      <c r="C121" s="12" t="s">
        <v>15</v>
      </c>
      <c r="D121" s="12" t="s">
        <v>15</v>
      </c>
      <c r="E121" s="12" t="s">
        <v>15</v>
      </c>
      <c r="F121" s="12" t="s">
        <v>15</v>
      </c>
      <c r="G121" s="12" t="s">
        <v>15</v>
      </c>
    </row>
    <row r="122" spans="1:7" x14ac:dyDescent="0.2">
      <c r="A122" s="12" t="s">
        <v>15</v>
      </c>
      <c r="B122" s="12" t="s">
        <v>15</v>
      </c>
      <c r="C122" s="12" t="s">
        <v>15</v>
      </c>
      <c r="D122" s="12" t="s">
        <v>15</v>
      </c>
      <c r="E122" s="12" t="s">
        <v>15</v>
      </c>
      <c r="F122" s="12" t="s">
        <v>15</v>
      </c>
      <c r="G122" s="12" t="s">
        <v>15</v>
      </c>
    </row>
    <row r="123" spans="1:7" x14ac:dyDescent="0.2">
      <c r="A123" s="12" t="s">
        <v>15</v>
      </c>
      <c r="B123" s="12" t="s">
        <v>15</v>
      </c>
      <c r="C123" s="12" t="s">
        <v>15</v>
      </c>
      <c r="D123" s="12" t="s">
        <v>15</v>
      </c>
      <c r="E123" s="12" t="s">
        <v>15</v>
      </c>
      <c r="F123" s="12" t="s">
        <v>15</v>
      </c>
      <c r="G123" s="12" t="s">
        <v>15</v>
      </c>
    </row>
    <row r="124" spans="1:7" x14ac:dyDescent="0.2">
      <c r="A124" s="12" t="s">
        <v>15</v>
      </c>
      <c r="B124" s="12" t="s">
        <v>15</v>
      </c>
      <c r="C124" s="12" t="s">
        <v>15</v>
      </c>
      <c r="D124" s="12" t="s">
        <v>15</v>
      </c>
      <c r="E124" s="12" t="s">
        <v>15</v>
      </c>
      <c r="F124" s="12" t="s">
        <v>15</v>
      </c>
      <c r="G124" s="12" t="s">
        <v>15</v>
      </c>
    </row>
    <row r="125" spans="1:7" x14ac:dyDescent="0.2">
      <c r="A125" s="12" t="s">
        <v>15</v>
      </c>
      <c r="B125" s="12" t="s">
        <v>15</v>
      </c>
      <c r="C125" s="12" t="s">
        <v>15</v>
      </c>
      <c r="D125" s="12" t="s">
        <v>15</v>
      </c>
      <c r="E125" s="12" t="s">
        <v>15</v>
      </c>
      <c r="F125" s="12" t="s">
        <v>15</v>
      </c>
      <c r="G125" s="12" t="s">
        <v>15</v>
      </c>
    </row>
    <row r="126" spans="1:7" x14ac:dyDescent="0.2">
      <c r="A126" s="12" t="s">
        <v>15</v>
      </c>
      <c r="B126" s="12" t="s">
        <v>15</v>
      </c>
      <c r="C126" s="12" t="s">
        <v>15</v>
      </c>
      <c r="D126" s="12" t="s">
        <v>15</v>
      </c>
      <c r="E126" s="12" t="s">
        <v>15</v>
      </c>
      <c r="F126" s="12" t="s">
        <v>15</v>
      </c>
      <c r="G126" s="12" t="s">
        <v>15</v>
      </c>
    </row>
    <row r="127" spans="1:7" x14ac:dyDescent="0.2">
      <c r="A127" s="12" t="s">
        <v>15</v>
      </c>
      <c r="B127" s="12" t="s">
        <v>15</v>
      </c>
      <c r="C127" s="12" t="s">
        <v>15</v>
      </c>
      <c r="D127" s="12" t="s">
        <v>15</v>
      </c>
      <c r="E127" s="12" t="s">
        <v>15</v>
      </c>
      <c r="F127" s="12" t="s">
        <v>15</v>
      </c>
      <c r="G127" s="12" t="s">
        <v>15</v>
      </c>
    </row>
    <row r="128" spans="1:7" x14ac:dyDescent="0.2">
      <c r="A128" s="12" t="s">
        <v>15</v>
      </c>
      <c r="B128" s="12" t="s">
        <v>15</v>
      </c>
      <c r="C128" s="12" t="s">
        <v>15</v>
      </c>
      <c r="D128" s="12" t="s">
        <v>15</v>
      </c>
      <c r="E128" s="12" t="s">
        <v>15</v>
      </c>
      <c r="F128" s="12" t="s">
        <v>15</v>
      </c>
      <c r="G128" s="12" t="s">
        <v>15</v>
      </c>
    </row>
    <row r="129" spans="1:7" x14ac:dyDescent="0.2">
      <c r="A129" s="12" t="s">
        <v>15</v>
      </c>
      <c r="B129" s="12" t="s">
        <v>15</v>
      </c>
      <c r="C129" s="12" t="s">
        <v>15</v>
      </c>
      <c r="D129" s="12" t="s">
        <v>15</v>
      </c>
      <c r="E129" s="12" t="s">
        <v>15</v>
      </c>
      <c r="F129" s="12" t="s">
        <v>15</v>
      </c>
      <c r="G129" s="12" t="s">
        <v>15</v>
      </c>
    </row>
    <row r="130" spans="1:7" x14ac:dyDescent="0.2">
      <c r="A130" s="12" t="s">
        <v>15</v>
      </c>
      <c r="B130" s="12" t="s">
        <v>15</v>
      </c>
      <c r="C130" s="12" t="s">
        <v>15</v>
      </c>
      <c r="D130" s="12" t="s">
        <v>15</v>
      </c>
      <c r="E130" s="12" t="s">
        <v>15</v>
      </c>
      <c r="F130" s="12" t="s">
        <v>15</v>
      </c>
      <c r="G130" s="12" t="s">
        <v>15</v>
      </c>
    </row>
    <row r="131" spans="1:7" x14ac:dyDescent="0.2">
      <c r="A131" s="12" t="s">
        <v>15</v>
      </c>
      <c r="B131" s="12" t="s">
        <v>15</v>
      </c>
      <c r="C131" s="12" t="s">
        <v>15</v>
      </c>
      <c r="D131" s="12" t="s">
        <v>15</v>
      </c>
      <c r="E131" s="12" t="s">
        <v>15</v>
      </c>
      <c r="F131" s="12" t="s">
        <v>15</v>
      </c>
      <c r="G131" s="12" t="s">
        <v>15</v>
      </c>
    </row>
    <row r="132" spans="1:7" x14ac:dyDescent="0.2">
      <c r="A132" s="12" t="s">
        <v>15</v>
      </c>
      <c r="B132" s="12" t="s">
        <v>15</v>
      </c>
      <c r="C132" s="12" t="s">
        <v>15</v>
      </c>
      <c r="D132" s="12" t="s">
        <v>15</v>
      </c>
      <c r="E132" s="12" t="s">
        <v>15</v>
      </c>
      <c r="F132" s="12" t="s">
        <v>15</v>
      </c>
      <c r="G132" s="12" t="s">
        <v>15</v>
      </c>
    </row>
    <row r="133" spans="1:7" x14ac:dyDescent="0.2">
      <c r="A133" s="12" t="s">
        <v>15</v>
      </c>
      <c r="B133" s="12" t="s">
        <v>15</v>
      </c>
      <c r="C133" s="12" t="s">
        <v>15</v>
      </c>
      <c r="D133" s="12" t="s">
        <v>15</v>
      </c>
      <c r="E133" s="12" t="s">
        <v>15</v>
      </c>
      <c r="F133" s="12" t="s">
        <v>15</v>
      </c>
      <c r="G133" s="12" t="s">
        <v>15</v>
      </c>
    </row>
    <row r="134" spans="1:7" x14ac:dyDescent="0.2">
      <c r="A134" s="12" t="s">
        <v>15</v>
      </c>
      <c r="B134" s="12" t="s">
        <v>15</v>
      </c>
      <c r="C134" s="12" t="s">
        <v>15</v>
      </c>
      <c r="D134" s="12" t="s">
        <v>15</v>
      </c>
      <c r="E134" s="12" t="s">
        <v>15</v>
      </c>
      <c r="F134" s="12" t="s">
        <v>15</v>
      </c>
      <c r="G134" s="12" t="s">
        <v>15</v>
      </c>
    </row>
    <row r="135" spans="1:7" x14ac:dyDescent="0.2">
      <c r="A135" s="12" t="s">
        <v>15</v>
      </c>
      <c r="B135" s="12" t="s">
        <v>15</v>
      </c>
      <c r="C135" s="12" t="s">
        <v>15</v>
      </c>
      <c r="D135" s="12" t="s">
        <v>15</v>
      </c>
      <c r="E135" s="12" t="s">
        <v>15</v>
      </c>
      <c r="F135" s="12" t="s">
        <v>15</v>
      </c>
      <c r="G135" s="12" t="s">
        <v>15</v>
      </c>
    </row>
    <row r="136" spans="1:7" x14ac:dyDescent="0.2">
      <c r="A136" s="12" t="s">
        <v>15</v>
      </c>
      <c r="B136" s="12" t="s">
        <v>15</v>
      </c>
      <c r="C136" s="12" t="s">
        <v>15</v>
      </c>
      <c r="D136" s="12" t="s">
        <v>15</v>
      </c>
      <c r="E136" s="12" t="s">
        <v>15</v>
      </c>
      <c r="F136" s="12" t="s">
        <v>15</v>
      </c>
      <c r="G136" s="12" t="s">
        <v>15</v>
      </c>
    </row>
    <row r="137" spans="1:7" x14ac:dyDescent="0.2">
      <c r="A137" s="12" t="s">
        <v>15</v>
      </c>
      <c r="B137" s="12" t="s">
        <v>15</v>
      </c>
      <c r="C137" s="12" t="s">
        <v>15</v>
      </c>
      <c r="D137" s="12" t="s">
        <v>15</v>
      </c>
      <c r="E137" s="12" t="s">
        <v>15</v>
      </c>
      <c r="F137" s="12" t="s">
        <v>15</v>
      </c>
      <c r="G137" s="12" t="s">
        <v>15</v>
      </c>
    </row>
    <row r="138" spans="1:7" x14ac:dyDescent="0.2">
      <c r="A138" s="12" t="s">
        <v>15</v>
      </c>
      <c r="B138" s="12" t="s">
        <v>15</v>
      </c>
      <c r="C138" s="12" t="s">
        <v>15</v>
      </c>
      <c r="D138" s="12" t="s">
        <v>15</v>
      </c>
      <c r="E138" s="12" t="s">
        <v>15</v>
      </c>
      <c r="F138" s="12" t="s">
        <v>15</v>
      </c>
      <c r="G138" s="12" t="s">
        <v>15</v>
      </c>
    </row>
    <row r="139" spans="1:7" x14ac:dyDescent="0.2">
      <c r="A139" s="12" t="s">
        <v>15</v>
      </c>
      <c r="B139" s="12" t="s">
        <v>15</v>
      </c>
      <c r="C139" s="12" t="s">
        <v>15</v>
      </c>
      <c r="D139" s="12" t="s">
        <v>15</v>
      </c>
      <c r="E139" s="12" t="s">
        <v>15</v>
      </c>
      <c r="F139" s="12" t="s">
        <v>15</v>
      </c>
      <c r="G139" s="12" t="s">
        <v>15</v>
      </c>
    </row>
    <row r="140" spans="1:7" x14ac:dyDescent="0.2">
      <c r="A140" s="12" t="s">
        <v>15</v>
      </c>
      <c r="B140" s="12" t="s">
        <v>15</v>
      </c>
      <c r="C140" s="12" t="s">
        <v>15</v>
      </c>
      <c r="D140" s="12" t="s">
        <v>15</v>
      </c>
      <c r="E140" s="12" t="s">
        <v>15</v>
      </c>
      <c r="F140" s="12" t="s">
        <v>15</v>
      </c>
      <c r="G140" s="12" t="s">
        <v>15</v>
      </c>
    </row>
    <row r="141" spans="1:7" x14ac:dyDescent="0.2">
      <c r="A141" s="12" t="s">
        <v>15</v>
      </c>
      <c r="B141" s="12" t="s">
        <v>15</v>
      </c>
      <c r="C141" s="12" t="s">
        <v>15</v>
      </c>
      <c r="D141" s="12" t="s">
        <v>15</v>
      </c>
      <c r="E141" s="12" t="s">
        <v>15</v>
      </c>
      <c r="F141" s="12" t="s">
        <v>15</v>
      </c>
      <c r="G141" s="12" t="s">
        <v>15</v>
      </c>
    </row>
    <row r="142" spans="1:7" x14ac:dyDescent="0.2">
      <c r="A142" s="12" t="s">
        <v>15</v>
      </c>
      <c r="B142" s="12" t="s">
        <v>15</v>
      </c>
      <c r="C142" s="12" t="s">
        <v>15</v>
      </c>
      <c r="D142" s="12" t="s">
        <v>15</v>
      </c>
      <c r="E142" s="12" t="s">
        <v>15</v>
      </c>
      <c r="F142" s="12" t="s">
        <v>15</v>
      </c>
      <c r="G142" s="12" t="s">
        <v>15</v>
      </c>
    </row>
    <row r="143" spans="1:7" x14ac:dyDescent="0.2">
      <c r="A143" s="12" t="s">
        <v>15</v>
      </c>
      <c r="B143" s="12" t="s">
        <v>15</v>
      </c>
      <c r="C143" s="12" t="s">
        <v>15</v>
      </c>
      <c r="D143" s="12" t="s">
        <v>15</v>
      </c>
      <c r="E143" s="12" t="s">
        <v>15</v>
      </c>
      <c r="F143" s="12" t="s">
        <v>15</v>
      </c>
      <c r="G143" s="12" t="s">
        <v>15</v>
      </c>
    </row>
    <row r="144" spans="1:7" x14ac:dyDescent="0.2">
      <c r="A144" s="12" t="s">
        <v>15</v>
      </c>
      <c r="B144" s="12" t="s">
        <v>15</v>
      </c>
      <c r="C144" s="12" t="s">
        <v>15</v>
      </c>
      <c r="D144" s="12" t="s">
        <v>15</v>
      </c>
      <c r="E144" s="12" t="s">
        <v>15</v>
      </c>
      <c r="F144" s="12" t="s">
        <v>15</v>
      </c>
      <c r="G144" s="12" t="s">
        <v>15</v>
      </c>
    </row>
    <row r="145" spans="1:7" x14ac:dyDescent="0.2">
      <c r="A145" s="12" t="s">
        <v>15</v>
      </c>
      <c r="B145" s="12" t="s">
        <v>15</v>
      </c>
      <c r="C145" s="12" t="s">
        <v>15</v>
      </c>
      <c r="D145" s="12" t="s">
        <v>15</v>
      </c>
      <c r="E145" s="12" t="s">
        <v>15</v>
      </c>
      <c r="F145" s="12" t="s">
        <v>15</v>
      </c>
      <c r="G145" s="12" t="s">
        <v>15</v>
      </c>
    </row>
    <row r="146" spans="1:7" x14ac:dyDescent="0.2">
      <c r="A146" s="12" t="s">
        <v>15</v>
      </c>
      <c r="B146" s="12" t="s">
        <v>15</v>
      </c>
      <c r="C146" s="12" t="s">
        <v>15</v>
      </c>
      <c r="D146" s="12" t="s">
        <v>15</v>
      </c>
      <c r="E146" s="12" t="s">
        <v>15</v>
      </c>
      <c r="F146" s="12" t="s">
        <v>15</v>
      </c>
      <c r="G146" s="12" t="s">
        <v>15</v>
      </c>
    </row>
    <row r="147" spans="1:7" x14ac:dyDescent="0.2">
      <c r="A147" s="12" t="s">
        <v>15</v>
      </c>
      <c r="B147" s="12" t="s">
        <v>15</v>
      </c>
      <c r="C147" s="12" t="s">
        <v>15</v>
      </c>
      <c r="D147" s="12" t="s">
        <v>15</v>
      </c>
      <c r="E147" s="12" t="s">
        <v>15</v>
      </c>
      <c r="F147" s="12" t="s">
        <v>15</v>
      </c>
      <c r="G147" s="12" t="s">
        <v>15</v>
      </c>
    </row>
    <row r="148" spans="1:7" x14ac:dyDescent="0.2">
      <c r="A148" s="12" t="s">
        <v>15</v>
      </c>
      <c r="B148" s="12" t="s">
        <v>15</v>
      </c>
      <c r="C148" s="12" t="s">
        <v>15</v>
      </c>
      <c r="D148" s="12" t="s">
        <v>15</v>
      </c>
      <c r="E148" s="12" t="s">
        <v>15</v>
      </c>
      <c r="F148" s="12" t="s">
        <v>15</v>
      </c>
      <c r="G148" s="12" t="s">
        <v>15</v>
      </c>
    </row>
    <row r="149" spans="1:7" x14ac:dyDescent="0.2">
      <c r="A149" s="12" t="s">
        <v>15</v>
      </c>
      <c r="B149" s="12" t="s">
        <v>15</v>
      </c>
      <c r="C149" s="12" t="s">
        <v>15</v>
      </c>
      <c r="D149" s="12" t="s">
        <v>15</v>
      </c>
      <c r="E149" s="12" t="s">
        <v>15</v>
      </c>
      <c r="F149" s="12" t="s">
        <v>15</v>
      </c>
      <c r="G149" s="12" t="s">
        <v>15</v>
      </c>
    </row>
    <row r="150" spans="1:7" x14ac:dyDescent="0.2">
      <c r="A150" s="12" t="s">
        <v>15</v>
      </c>
      <c r="B150" s="12" t="s">
        <v>15</v>
      </c>
      <c r="C150" s="12" t="s">
        <v>15</v>
      </c>
      <c r="D150" s="12" t="s">
        <v>15</v>
      </c>
      <c r="E150" s="12" t="s">
        <v>15</v>
      </c>
      <c r="F150" s="12" t="s">
        <v>15</v>
      </c>
      <c r="G150" s="12" t="s">
        <v>15</v>
      </c>
    </row>
    <row r="151" spans="1:7" x14ac:dyDescent="0.2">
      <c r="A151" s="12" t="s">
        <v>15</v>
      </c>
      <c r="B151" s="12" t="s">
        <v>15</v>
      </c>
      <c r="C151" s="12" t="s">
        <v>15</v>
      </c>
      <c r="D151" s="12" t="s">
        <v>15</v>
      </c>
      <c r="E151" s="12" t="s">
        <v>15</v>
      </c>
      <c r="F151" s="12" t="s">
        <v>15</v>
      </c>
      <c r="G151" s="12" t="s">
        <v>15</v>
      </c>
    </row>
    <row r="152" spans="1:7" x14ac:dyDescent="0.2">
      <c r="A152" s="12" t="s">
        <v>15</v>
      </c>
      <c r="B152" s="12" t="s">
        <v>15</v>
      </c>
      <c r="C152" s="12" t="s">
        <v>15</v>
      </c>
      <c r="D152" s="12" t="s">
        <v>15</v>
      </c>
      <c r="E152" s="12" t="s">
        <v>15</v>
      </c>
      <c r="F152" s="12" t="s">
        <v>15</v>
      </c>
      <c r="G152" s="12" t="s">
        <v>15</v>
      </c>
    </row>
    <row r="153" spans="1:7" x14ac:dyDescent="0.2">
      <c r="A153" s="12" t="s">
        <v>15</v>
      </c>
      <c r="B153" s="12" t="s">
        <v>15</v>
      </c>
      <c r="C153" s="12" t="s">
        <v>15</v>
      </c>
      <c r="D153" s="12" t="s">
        <v>15</v>
      </c>
      <c r="E153" s="12" t="s">
        <v>15</v>
      </c>
      <c r="F153" s="12" t="s">
        <v>15</v>
      </c>
      <c r="G153" s="12" t="s">
        <v>15</v>
      </c>
    </row>
    <row r="154" spans="1:7" x14ac:dyDescent="0.2">
      <c r="A154" s="12" t="s">
        <v>15</v>
      </c>
      <c r="B154" s="12" t="s">
        <v>15</v>
      </c>
      <c r="C154" s="12" t="s">
        <v>15</v>
      </c>
      <c r="D154" s="12" t="s">
        <v>15</v>
      </c>
      <c r="E154" s="12" t="s">
        <v>15</v>
      </c>
      <c r="F154" s="12" t="s">
        <v>15</v>
      </c>
      <c r="G154" s="12" t="s">
        <v>15</v>
      </c>
    </row>
    <row r="155" spans="1:7" x14ac:dyDescent="0.2">
      <c r="A155" s="12" t="s">
        <v>15</v>
      </c>
      <c r="B155" s="12" t="s">
        <v>15</v>
      </c>
      <c r="C155" s="12" t="s">
        <v>15</v>
      </c>
      <c r="D155" s="12" t="s">
        <v>15</v>
      </c>
      <c r="E155" s="12" t="s">
        <v>15</v>
      </c>
      <c r="F155" s="12" t="s">
        <v>15</v>
      </c>
      <c r="G155" s="12" t="s">
        <v>15</v>
      </c>
    </row>
    <row r="156" spans="1:7" x14ac:dyDescent="0.2">
      <c r="A156" s="12" t="s">
        <v>15</v>
      </c>
      <c r="B156" s="12" t="s">
        <v>15</v>
      </c>
      <c r="C156" s="12" t="s">
        <v>15</v>
      </c>
      <c r="D156" s="12" t="s">
        <v>15</v>
      </c>
      <c r="E156" s="12" t="s">
        <v>15</v>
      </c>
      <c r="F156" s="12" t="s">
        <v>15</v>
      </c>
      <c r="G156" s="12" t="s">
        <v>15</v>
      </c>
    </row>
    <row r="157" spans="1:7" x14ac:dyDescent="0.2">
      <c r="A157" s="12" t="s">
        <v>15</v>
      </c>
      <c r="B157" s="12" t="s">
        <v>15</v>
      </c>
      <c r="C157" s="12" t="s">
        <v>15</v>
      </c>
      <c r="D157" s="12" t="s">
        <v>15</v>
      </c>
      <c r="E157" s="12" t="s">
        <v>15</v>
      </c>
      <c r="F157" s="12" t="s">
        <v>15</v>
      </c>
      <c r="G157" s="12" t="s">
        <v>15</v>
      </c>
    </row>
    <row r="158" spans="1:7" x14ac:dyDescent="0.2">
      <c r="A158" s="12" t="s">
        <v>15</v>
      </c>
      <c r="B158" s="12" t="s">
        <v>15</v>
      </c>
      <c r="C158" s="12" t="s">
        <v>15</v>
      </c>
      <c r="D158" s="12" t="s">
        <v>15</v>
      </c>
      <c r="E158" s="12" t="s">
        <v>15</v>
      </c>
      <c r="F158" s="12" t="s">
        <v>15</v>
      </c>
      <c r="G158" s="12" t="s">
        <v>15</v>
      </c>
    </row>
    <row r="159" spans="1:7" x14ac:dyDescent="0.2">
      <c r="A159" s="12" t="s">
        <v>15</v>
      </c>
      <c r="B159" s="12" t="s">
        <v>15</v>
      </c>
      <c r="C159" s="12" t="s">
        <v>15</v>
      </c>
      <c r="D159" s="12" t="s">
        <v>15</v>
      </c>
      <c r="E159" s="12" t="s">
        <v>15</v>
      </c>
      <c r="F159" s="12" t="s">
        <v>15</v>
      </c>
      <c r="G159" s="12" t="s">
        <v>15</v>
      </c>
    </row>
    <row r="160" spans="1:7" x14ac:dyDescent="0.2">
      <c r="A160" s="12" t="s">
        <v>15</v>
      </c>
      <c r="B160" s="12" t="s">
        <v>15</v>
      </c>
      <c r="C160" s="12" t="s">
        <v>15</v>
      </c>
      <c r="D160" s="12" t="s">
        <v>15</v>
      </c>
      <c r="E160" s="12" t="s">
        <v>15</v>
      </c>
      <c r="F160" s="12" t="s">
        <v>15</v>
      </c>
      <c r="G160" s="12" t="s">
        <v>15</v>
      </c>
    </row>
    <row r="161" spans="1:7" x14ac:dyDescent="0.2">
      <c r="A161" s="12" t="s">
        <v>15</v>
      </c>
      <c r="B161" s="12" t="s">
        <v>15</v>
      </c>
      <c r="C161" s="12" t="s">
        <v>15</v>
      </c>
      <c r="D161" s="12" t="s">
        <v>15</v>
      </c>
      <c r="E161" s="12" t="s">
        <v>15</v>
      </c>
      <c r="F161" s="12" t="s">
        <v>15</v>
      </c>
      <c r="G161" s="12" t="s">
        <v>15</v>
      </c>
    </row>
    <row r="162" spans="1:7" x14ac:dyDescent="0.2">
      <c r="A162" s="12" t="s">
        <v>15</v>
      </c>
      <c r="B162" s="12" t="s">
        <v>15</v>
      </c>
      <c r="C162" s="12" t="s">
        <v>15</v>
      </c>
      <c r="D162" s="12" t="s">
        <v>15</v>
      </c>
      <c r="E162" s="12" t="s">
        <v>15</v>
      </c>
      <c r="F162" s="12" t="s">
        <v>15</v>
      </c>
      <c r="G162" s="12" t="s">
        <v>15</v>
      </c>
    </row>
    <row r="163" spans="1:7" x14ac:dyDescent="0.2">
      <c r="A163" s="12" t="s">
        <v>15</v>
      </c>
      <c r="B163" s="12" t="s">
        <v>15</v>
      </c>
      <c r="C163" s="12" t="s">
        <v>15</v>
      </c>
      <c r="D163" s="12" t="s">
        <v>15</v>
      </c>
      <c r="E163" s="12" t="s">
        <v>15</v>
      </c>
      <c r="F163" s="12" t="s">
        <v>15</v>
      </c>
      <c r="G163" s="12" t="s">
        <v>15</v>
      </c>
    </row>
    <row r="164" spans="1:7" x14ac:dyDescent="0.2">
      <c r="A164" s="12" t="s">
        <v>15</v>
      </c>
      <c r="B164" s="12" t="s">
        <v>15</v>
      </c>
      <c r="C164" s="12" t="s">
        <v>15</v>
      </c>
      <c r="D164" s="12" t="s">
        <v>15</v>
      </c>
      <c r="E164" s="12" t="s">
        <v>15</v>
      </c>
      <c r="F164" s="12" t="s">
        <v>15</v>
      </c>
      <c r="G164" s="12" t="s">
        <v>15</v>
      </c>
    </row>
    <row r="165" spans="1:7" x14ac:dyDescent="0.2">
      <c r="A165" s="12" t="s">
        <v>15</v>
      </c>
      <c r="B165" s="12" t="s">
        <v>15</v>
      </c>
      <c r="C165" s="12" t="s">
        <v>15</v>
      </c>
      <c r="D165" s="12" t="s">
        <v>15</v>
      </c>
      <c r="E165" s="12" t="s">
        <v>15</v>
      </c>
      <c r="F165" s="12" t="s">
        <v>15</v>
      </c>
      <c r="G165" s="12" t="s">
        <v>15</v>
      </c>
    </row>
    <row r="166" spans="1:7" x14ac:dyDescent="0.2">
      <c r="A166" s="12" t="s">
        <v>15</v>
      </c>
      <c r="B166" s="12" t="s">
        <v>15</v>
      </c>
      <c r="C166" s="12" t="s">
        <v>15</v>
      </c>
      <c r="D166" s="12" t="s">
        <v>15</v>
      </c>
      <c r="E166" s="12" t="s">
        <v>15</v>
      </c>
      <c r="F166" s="12" t="s">
        <v>15</v>
      </c>
      <c r="G166" s="12" t="s">
        <v>15</v>
      </c>
    </row>
    <row r="167" spans="1:7" x14ac:dyDescent="0.2">
      <c r="A167" s="12" t="s">
        <v>15</v>
      </c>
      <c r="B167" s="12" t="s">
        <v>15</v>
      </c>
      <c r="C167" s="12" t="s">
        <v>15</v>
      </c>
      <c r="D167" s="12" t="s">
        <v>15</v>
      </c>
      <c r="E167" s="12" t="s">
        <v>15</v>
      </c>
      <c r="F167" s="12" t="s">
        <v>15</v>
      </c>
      <c r="G167" s="12" t="s">
        <v>15</v>
      </c>
    </row>
    <row r="168" spans="1:7" x14ac:dyDescent="0.2">
      <c r="A168" s="12" t="s">
        <v>15</v>
      </c>
      <c r="B168" s="12" t="s">
        <v>15</v>
      </c>
      <c r="C168" s="12" t="s">
        <v>15</v>
      </c>
      <c r="D168" s="12" t="s">
        <v>15</v>
      </c>
      <c r="E168" s="12" t="s">
        <v>15</v>
      </c>
      <c r="F168" s="12" t="s">
        <v>15</v>
      </c>
      <c r="G168" s="12" t="s">
        <v>15</v>
      </c>
    </row>
    <row r="169" spans="1:7" x14ac:dyDescent="0.2">
      <c r="A169" s="12" t="s">
        <v>15</v>
      </c>
      <c r="B169" s="12" t="s">
        <v>15</v>
      </c>
      <c r="C169" s="12" t="s">
        <v>15</v>
      </c>
      <c r="D169" s="12" t="s">
        <v>15</v>
      </c>
      <c r="E169" s="12" t="s">
        <v>15</v>
      </c>
      <c r="F169" s="12" t="s">
        <v>15</v>
      </c>
      <c r="G169" s="12" t="s">
        <v>15</v>
      </c>
    </row>
    <row r="170" spans="1:7" x14ac:dyDescent="0.2">
      <c r="A170" s="12" t="s">
        <v>15</v>
      </c>
      <c r="B170" s="12" t="s">
        <v>15</v>
      </c>
      <c r="C170" s="12" t="s">
        <v>15</v>
      </c>
      <c r="D170" s="12" t="s">
        <v>15</v>
      </c>
      <c r="E170" s="12" t="s">
        <v>15</v>
      </c>
      <c r="F170" s="12" t="s">
        <v>15</v>
      </c>
      <c r="G170" s="12" t="s">
        <v>15</v>
      </c>
    </row>
    <row r="171" spans="1:7" x14ac:dyDescent="0.2">
      <c r="A171" s="12" t="s">
        <v>15</v>
      </c>
      <c r="B171" s="12" t="s">
        <v>15</v>
      </c>
      <c r="C171" s="12" t="s">
        <v>15</v>
      </c>
      <c r="D171" s="12" t="s">
        <v>15</v>
      </c>
      <c r="E171" s="12" t="s">
        <v>15</v>
      </c>
      <c r="F171" s="12" t="s">
        <v>15</v>
      </c>
      <c r="G171" s="12" t="s">
        <v>15</v>
      </c>
    </row>
    <row r="172" spans="1:7" x14ac:dyDescent="0.2">
      <c r="A172" s="12" t="s">
        <v>15</v>
      </c>
      <c r="B172" s="12" t="s">
        <v>15</v>
      </c>
      <c r="C172" s="12" t="s">
        <v>15</v>
      </c>
      <c r="D172" s="12" t="s">
        <v>15</v>
      </c>
      <c r="E172" s="12" t="s">
        <v>15</v>
      </c>
      <c r="F172" s="12" t="s">
        <v>15</v>
      </c>
      <c r="G172" s="12" t="s">
        <v>15</v>
      </c>
    </row>
    <row r="173" spans="1:7" x14ac:dyDescent="0.2">
      <c r="A173" s="12" t="s">
        <v>15</v>
      </c>
      <c r="B173" s="12" t="s">
        <v>15</v>
      </c>
      <c r="C173" s="12" t="s">
        <v>15</v>
      </c>
      <c r="D173" s="12" t="s">
        <v>15</v>
      </c>
      <c r="E173" s="12" t="s">
        <v>15</v>
      </c>
      <c r="F173" s="12" t="s">
        <v>15</v>
      </c>
      <c r="G173" s="12" t="s">
        <v>15</v>
      </c>
    </row>
    <row r="174" spans="1:7" x14ac:dyDescent="0.2">
      <c r="A174" s="12" t="s">
        <v>15</v>
      </c>
      <c r="B174" s="12" t="s">
        <v>15</v>
      </c>
      <c r="C174" s="12" t="s">
        <v>15</v>
      </c>
      <c r="D174" s="12" t="s">
        <v>15</v>
      </c>
      <c r="E174" s="12" t="s">
        <v>15</v>
      </c>
      <c r="F174" s="12" t="s">
        <v>15</v>
      </c>
      <c r="G174" s="12" t="s">
        <v>15</v>
      </c>
    </row>
    <row r="175" spans="1:7" x14ac:dyDescent="0.2">
      <c r="A175" s="12" t="s">
        <v>15</v>
      </c>
      <c r="B175" s="12" t="s">
        <v>15</v>
      </c>
      <c r="C175" s="12" t="s">
        <v>15</v>
      </c>
      <c r="D175" s="12" t="s">
        <v>15</v>
      </c>
      <c r="E175" s="12" t="s">
        <v>15</v>
      </c>
      <c r="F175" s="12" t="s">
        <v>15</v>
      </c>
      <c r="G175" s="12" t="s">
        <v>15</v>
      </c>
    </row>
    <row r="176" spans="1:7" x14ac:dyDescent="0.2">
      <c r="A176" s="12" t="s">
        <v>15</v>
      </c>
      <c r="B176" s="12" t="s">
        <v>15</v>
      </c>
      <c r="C176" s="12" t="s">
        <v>15</v>
      </c>
      <c r="D176" s="12" t="s">
        <v>15</v>
      </c>
      <c r="E176" s="12" t="s">
        <v>15</v>
      </c>
      <c r="F176" s="12" t="s">
        <v>15</v>
      </c>
      <c r="G176" s="12" t="s">
        <v>15</v>
      </c>
    </row>
    <row r="177" spans="1:7" x14ac:dyDescent="0.2">
      <c r="A177" s="12" t="s">
        <v>15</v>
      </c>
      <c r="B177" s="12" t="s">
        <v>15</v>
      </c>
      <c r="C177" s="12" t="s">
        <v>15</v>
      </c>
      <c r="D177" s="12" t="s">
        <v>15</v>
      </c>
      <c r="E177" s="12" t="s">
        <v>15</v>
      </c>
      <c r="F177" s="12" t="s">
        <v>15</v>
      </c>
      <c r="G177" s="12" t="s">
        <v>15</v>
      </c>
    </row>
    <row r="178" spans="1:7" x14ac:dyDescent="0.2">
      <c r="A178" s="12" t="s">
        <v>15</v>
      </c>
      <c r="B178" s="12" t="s">
        <v>15</v>
      </c>
      <c r="C178" s="12" t="s">
        <v>15</v>
      </c>
      <c r="D178" s="12" t="s">
        <v>15</v>
      </c>
      <c r="E178" s="12" t="s">
        <v>15</v>
      </c>
      <c r="F178" s="12" t="s">
        <v>15</v>
      </c>
      <c r="G178" s="12" t="s">
        <v>15</v>
      </c>
    </row>
    <row r="179" spans="1:7" x14ac:dyDescent="0.2">
      <c r="A179" s="12" t="s">
        <v>15</v>
      </c>
      <c r="B179" s="12" t="s">
        <v>15</v>
      </c>
      <c r="C179" s="12" t="s">
        <v>15</v>
      </c>
      <c r="D179" s="12" t="s">
        <v>15</v>
      </c>
      <c r="E179" s="12" t="s">
        <v>15</v>
      </c>
      <c r="F179" s="12" t="s">
        <v>15</v>
      </c>
      <c r="G179" s="12" t="s">
        <v>15</v>
      </c>
    </row>
    <row r="180" spans="1:7" x14ac:dyDescent="0.2">
      <c r="A180" s="12" t="s">
        <v>15</v>
      </c>
      <c r="B180" s="12" t="s">
        <v>15</v>
      </c>
      <c r="C180" s="12" t="s">
        <v>15</v>
      </c>
      <c r="D180" s="12" t="s">
        <v>15</v>
      </c>
      <c r="E180" s="12" t="s">
        <v>15</v>
      </c>
      <c r="F180" s="12" t="s">
        <v>15</v>
      </c>
      <c r="G180" s="12" t="s">
        <v>15</v>
      </c>
    </row>
    <row r="181" spans="1:7" x14ac:dyDescent="0.2">
      <c r="A181" s="12" t="s">
        <v>15</v>
      </c>
      <c r="B181" s="12" t="s">
        <v>15</v>
      </c>
      <c r="C181" s="12" t="s">
        <v>15</v>
      </c>
      <c r="D181" s="12" t="s">
        <v>15</v>
      </c>
      <c r="E181" s="12" t="s">
        <v>15</v>
      </c>
      <c r="F181" s="12" t="s">
        <v>15</v>
      </c>
      <c r="G181" s="12" t="s">
        <v>15</v>
      </c>
    </row>
    <row r="182" spans="1:7" x14ac:dyDescent="0.2">
      <c r="A182" s="12" t="s">
        <v>15</v>
      </c>
      <c r="B182" s="12" t="s">
        <v>15</v>
      </c>
      <c r="C182" s="12" t="s">
        <v>15</v>
      </c>
      <c r="D182" s="12" t="s">
        <v>15</v>
      </c>
      <c r="E182" s="12" t="s">
        <v>15</v>
      </c>
      <c r="F182" s="12" t="s">
        <v>15</v>
      </c>
      <c r="G182" s="12" t="s">
        <v>15</v>
      </c>
    </row>
    <row r="183" spans="1:7" x14ac:dyDescent="0.2">
      <c r="A183" s="12" t="s">
        <v>15</v>
      </c>
      <c r="B183" s="12" t="s">
        <v>15</v>
      </c>
      <c r="C183" s="12" t="s">
        <v>15</v>
      </c>
      <c r="D183" s="12" t="s">
        <v>15</v>
      </c>
      <c r="E183" s="12" t="s">
        <v>15</v>
      </c>
      <c r="F183" s="12" t="s">
        <v>15</v>
      </c>
      <c r="G183" s="12" t="s">
        <v>15</v>
      </c>
    </row>
    <row r="184" spans="1:7" x14ac:dyDescent="0.2">
      <c r="A184" s="12" t="s">
        <v>15</v>
      </c>
      <c r="B184" s="12" t="s">
        <v>15</v>
      </c>
      <c r="C184" s="12" t="s">
        <v>15</v>
      </c>
      <c r="D184" s="12" t="s">
        <v>15</v>
      </c>
      <c r="E184" s="12" t="s">
        <v>15</v>
      </c>
      <c r="F184" s="12" t="s">
        <v>15</v>
      </c>
      <c r="G184" s="12" t="s">
        <v>15</v>
      </c>
    </row>
    <row r="185" spans="1:7" x14ac:dyDescent="0.2">
      <c r="A185" s="12" t="s">
        <v>15</v>
      </c>
      <c r="B185" s="12" t="s">
        <v>15</v>
      </c>
      <c r="C185" s="12" t="s">
        <v>15</v>
      </c>
      <c r="D185" s="12" t="s">
        <v>15</v>
      </c>
      <c r="E185" s="12" t="s">
        <v>15</v>
      </c>
      <c r="F185" s="12" t="s">
        <v>15</v>
      </c>
      <c r="G185" s="12" t="s">
        <v>15</v>
      </c>
    </row>
    <row r="186" spans="1:7" x14ac:dyDescent="0.2">
      <c r="A186" s="12" t="s">
        <v>15</v>
      </c>
      <c r="B186" s="12" t="s">
        <v>15</v>
      </c>
      <c r="C186" s="12" t="s">
        <v>15</v>
      </c>
      <c r="D186" s="12" t="s">
        <v>15</v>
      </c>
      <c r="E186" s="12" t="s">
        <v>15</v>
      </c>
      <c r="F186" s="12" t="s">
        <v>15</v>
      </c>
      <c r="G186" s="12" t="s">
        <v>15</v>
      </c>
    </row>
    <row r="187" spans="1:7" x14ac:dyDescent="0.2">
      <c r="A187" s="12" t="s">
        <v>15</v>
      </c>
      <c r="B187" s="12" t="s">
        <v>15</v>
      </c>
      <c r="C187" s="12" t="s">
        <v>15</v>
      </c>
      <c r="D187" s="12" t="s">
        <v>15</v>
      </c>
      <c r="E187" s="12" t="s">
        <v>15</v>
      </c>
      <c r="F187" s="12" t="s">
        <v>15</v>
      </c>
      <c r="G187" s="12" t="s">
        <v>15</v>
      </c>
    </row>
    <row r="188" spans="1:7" x14ac:dyDescent="0.2">
      <c r="A188" s="12" t="s">
        <v>15</v>
      </c>
      <c r="B188" s="12" t="s">
        <v>15</v>
      </c>
      <c r="C188" s="12" t="s">
        <v>15</v>
      </c>
      <c r="D188" s="12" t="s">
        <v>15</v>
      </c>
      <c r="E188" s="12" t="s">
        <v>15</v>
      </c>
      <c r="F188" s="12" t="s">
        <v>15</v>
      </c>
      <c r="G188" s="12" t="s">
        <v>15</v>
      </c>
    </row>
    <row r="189" spans="1:7" x14ac:dyDescent="0.2">
      <c r="A189" s="12" t="s">
        <v>15</v>
      </c>
      <c r="B189" s="12" t="s">
        <v>15</v>
      </c>
      <c r="C189" s="12" t="s">
        <v>15</v>
      </c>
      <c r="D189" s="12" t="s">
        <v>15</v>
      </c>
      <c r="E189" s="12" t="s">
        <v>15</v>
      </c>
      <c r="F189" s="12" t="s">
        <v>15</v>
      </c>
      <c r="G189" s="12" t="s">
        <v>15</v>
      </c>
    </row>
    <row r="190" spans="1:7" x14ac:dyDescent="0.2">
      <c r="A190" s="12" t="s">
        <v>15</v>
      </c>
      <c r="B190" s="12" t="s">
        <v>15</v>
      </c>
      <c r="C190" s="12" t="s">
        <v>15</v>
      </c>
      <c r="D190" s="12" t="s">
        <v>15</v>
      </c>
      <c r="E190" s="12" t="s">
        <v>15</v>
      </c>
      <c r="F190" s="12" t="s">
        <v>15</v>
      </c>
      <c r="G190" s="12" t="s">
        <v>15</v>
      </c>
    </row>
    <row r="191" spans="1:7" x14ac:dyDescent="0.2">
      <c r="A191" s="12" t="s">
        <v>15</v>
      </c>
      <c r="B191" s="12" t="s">
        <v>15</v>
      </c>
      <c r="C191" s="12" t="s">
        <v>15</v>
      </c>
      <c r="D191" s="12" t="s">
        <v>15</v>
      </c>
      <c r="E191" s="12" t="s">
        <v>15</v>
      </c>
      <c r="F191" s="12" t="s">
        <v>15</v>
      </c>
      <c r="G191" s="12" t="s">
        <v>15</v>
      </c>
    </row>
    <row r="192" spans="1:7" x14ac:dyDescent="0.2">
      <c r="A192" s="12" t="s">
        <v>15</v>
      </c>
      <c r="B192" s="12" t="s">
        <v>15</v>
      </c>
      <c r="C192" s="12" t="s">
        <v>15</v>
      </c>
      <c r="D192" s="12" t="s">
        <v>15</v>
      </c>
      <c r="E192" s="12" t="s">
        <v>15</v>
      </c>
      <c r="F192" s="12" t="s">
        <v>15</v>
      </c>
      <c r="G192" s="12" t="s">
        <v>15</v>
      </c>
    </row>
    <row r="193" spans="1:7" x14ac:dyDescent="0.2">
      <c r="A193" s="12" t="s">
        <v>15</v>
      </c>
      <c r="B193" s="12" t="s">
        <v>15</v>
      </c>
      <c r="C193" s="12" t="s">
        <v>15</v>
      </c>
      <c r="D193" s="12" t="s">
        <v>15</v>
      </c>
      <c r="E193" s="12" t="s">
        <v>15</v>
      </c>
      <c r="F193" s="12" t="s">
        <v>15</v>
      </c>
      <c r="G193" s="12" t="s">
        <v>15</v>
      </c>
    </row>
    <row r="194" spans="1:7" x14ac:dyDescent="0.2">
      <c r="A194" s="12" t="s">
        <v>15</v>
      </c>
      <c r="B194" s="12" t="s">
        <v>15</v>
      </c>
      <c r="C194" s="12" t="s">
        <v>15</v>
      </c>
      <c r="D194" s="12" t="s">
        <v>15</v>
      </c>
      <c r="E194" s="12" t="s">
        <v>15</v>
      </c>
      <c r="F194" s="12" t="s">
        <v>15</v>
      </c>
      <c r="G194" s="12" t="s">
        <v>15</v>
      </c>
    </row>
    <row r="195" spans="1:7" x14ac:dyDescent="0.2">
      <c r="A195" s="12" t="s">
        <v>15</v>
      </c>
      <c r="B195" s="12" t="s">
        <v>15</v>
      </c>
      <c r="C195" s="12" t="s">
        <v>15</v>
      </c>
      <c r="D195" s="12" t="s">
        <v>15</v>
      </c>
      <c r="E195" s="12" t="s">
        <v>15</v>
      </c>
      <c r="F195" s="12" t="s">
        <v>15</v>
      </c>
      <c r="G195" s="12" t="s">
        <v>15</v>
      </c>
    </row>
    <row r="196" spans="1:7" x14ac:dyDescent="0.2">
      <c r="A196" s="12" t="s">
        <v>15</v>
      </c>
      <c r="B196" s="12" t="s">
        <v>15</v>
      </c>
      <c r="C196" s="12" t="s">
        <v>15</v>
      </c>
      <c r="D196" s="12" t="s">
        <v>15</v>
      </c>
      <c r="E196" s="12" t="s">
        <v>15</v>
      </c>
      <c r="F196" s="12" t="s">
        <v>15</v>
      </c>
      <c r="G196" s="12" t="s">
        <v>15</v>
      </c>
    </row>
    <row r="197" spans="1:7" x14ac:dyDescent="0.2">
      <c r="A197" s="12" t="s">
        <v>15</v>
      </c>
      <c r="B197" s="12" t="s">
        <v>15</v>
      </c>
      <c r="C197" s="12" t="s">
        <v>15</v>
      </c>
      <c r="D197" s="12" t="s">
        <v>15</v>
      </c>
      <c r="E197" s="12" t="s">
        <v>15</v>
      </c>
      <c r="F197" s="12" t="s">
        <v>15</v>
      </c>
      <c r="G197" s="12" t="s">
        <v>15</v>
      </c>
    </row>
    <row r="198" spans="1:7" x14ac:dyDescent="0.2">
      <c r="A198" s="12" t="s">
        <v>15</v>
      </c>
      <c r="B198" s="12" t="s">
        <v>15</v>
      </c>
      <c r="C198" s="12" t="s">
        <v>15</v>
      </c>
      <c r="D198" s="12" t="s">
        <v>15</v>
      </c>
      <c r="E198" s="12" t="s">
        <v>15</v>
      </c>
      <c r="F198" s="12" t="s">
        <v>15</v>
      </c>
      <c r="G198" s="12" t="s">
        <v>15</v>
      </c>
    </row>
    <row r="199" spans="1:7" x14ac:dyDescent="0.2">
      <c r="A199" s="12" t="s">
        <v>15</v>
      </c>
      <c r="B199" s="12" t="s">
        <v>15</v>
      </c>
      <c r="C199" s="12" t="s">
        <v>15</v>
      </c>
      <c r="D199" s="12" t="s">
        <v>15</v>
      </c>
      <c r="E199" s="12" t="s">
        <v>15</v>
      </c>
      <c r="F199" s="12" t="s">
        <v>15</v>
      </c>
      <c r="G199" s="12" t="s">
        <v>15</v>
      </c>
    </row>
    <row r="200" spans="1:7" x14ac:dyDescent="0.2">
      <c r="A200" s="12" t="s">
        <v>15</v>
      </c>
      <c r="B200" s="12" t="s">
        <v>15</v>
      </c>
      <c r="C200" s="12" t="s">
        <v>15</v>
      </c>
      <c r="D200" s="12" t="s">
        <v>15</v>
      </c>
      <c r="E200" s="12" t="s">
        <v>15</v>
      </c>
      <c r="F200" s="12" t="s">
        <v>15</v>
      </c>
      <c r="G200" s="12" t="s">
        <v>15</v>
      </c>
    </row>
    <row r="201" spans="1:7" x14ac:dyDescent="0.2">
      <c r="A201" s="12" t="s">
        <v>15</v>
      </c>
      <c r="B201" s="12" t="s">
        <v>15</v>
      </c>
      <c r="C201" s="12" t="s">
        <v>15</v>
      </c>
      <c r="D201" s="12" t="s">
        <v>15</v>
      </c>
      <c r="E201" s="12" t="s">
        <v>15</v>
      </c>
      <c r="F201" s="12" t="s">
        <v>15</v>
      </c>
      <c r="G201" s="12" t="s">
        <v>15</v>
      </c>
    </row>
    <row r="202" spans="1:7" x14ac:dyDescent="0.2">
      <c r="A202" s="12" t="s">
        <v>15</v>
      </c>
      <c r="B202" s="12" t="s">
        <v>15</v>
      </c>
      <c r="C202" s="12" t="s">
        <v>15</v>
      </c>
      <c r="D202" s="12" t="s">
        <v>15</v>
      </c>
      <c r="E202" s="12" t="s">
        <v>15</v>
      </c>
      <c r="F202" s="12" t="s">
        <v>15</v>
      </c>
      <c r="G202" s="12" t="s">
        <v>15</v>
      </c>
    </row>
    <row r="203" spans="1:7" x14ac:dyDescent="0.2">
      <c r="A203" s="12" t="s">
        <v>15</v>
      </c>
      <c r="B203" s="12" t="s">
        <v>15</v>
      </c>
      <c r="C203" s="12" t="s">
        <v>15</v>
      </c>
      <c r="D203" s="12" t="s">
        <v>15</v>
      </c>
      <c r="E203" s="12" t="s">
        <v>15</v>
      </c>
      <c r="F203" s="12" t="s">
        <v>15</v>
      </c>
      <c r="G203" s="12" t="s">
        <v>15</v>
      </c>
    </row>
    <row r="204" spans="1:7" x14ac:dyDescent="0.2">
      <c r="A204" s="12" t="s">
        <v>15</v>
      </c>
      <c r="B204" s="12" t="s">
        <v>15</v>
      </c>
      <c r="C204" s="12" t="s">
        <v>15</v>
      </c>
      <c r="D204" s="12" t="s">
        <v>15</v>
      </c>
      <c r="E204" s="12" t="s">
        <v>15</v>
      </c>
      <c r="F204" s="12" t="s">
        <v>15</v>
      </c>
      <c r="G204" s="12" t="s">
        <v>15</v>
      </c>
    </row>
    <row r="205" spans="1:7" x14ac:dyDescent="0.2">
      <c r="A205" s="12" t="s">
        <v>15</v>
      </c>
      <c r="B205" s="12" t="s">
        <v>15</v>
      </c>
      <c r="C205" s="12" t="s">
        <v>15</v>
      </c>
      <c r="D205" s="12" t="s">
        <v>15</v>
      </c>
      <c r="E205" s="12" t="s">
        <v>15</v>
      </c>
      <c r="F205" s="12" t="s">
        <v>15</v>
      </c>
      <c r="G205" s="12" t="s">
        <v>15</v>
      </c>
    </row>
    <row r="206" spans="1:7" x14ac:dyDescent="0.2">
      <c r="A206" s="12" t="s">
        <v>15</v>
      </c>
      <c r="B206" s="12" t="s">
        <v>15</v>
      </c>
      <c r="C206" s="12" t="s">
        <v>15</v>
      </c>
      <c r="D206" s="12" t="s">
        <v>15</v>
      </c>
      <c r="E206" s="12" t="s">
        <v>15</v>
      </c>
      <c r="F206" s="12" t="s">
        <v>15</v>
      </c>
      <c r="G206" s="12" t="s">
        <v>15</v>
      </c>
    </row>
    <row r="207" spans="1:7" x14ac:dyDescent="0.2">
      <c r="A207" s="12" t="s">
        <v>15</v>
      </c>
      <c r="B207" s="12" t="s">
        <v>15</v>
      </c>
      <c r="C207" s="12" t="s">
        <v>15</v>
      </c>
      <c r="D207" s="12" t="s">
        <v>15</v>
      </c>
      <c r="E207" s="12" t="s">
        <v>15</v>
      </c>
      <c r="F207" s="12" t="s">
        <v>15</v>
      </c>
      <c r="G207" s="12" t="s">
        <v>15</v>
      </c>
    </row>
    <row r="208" spans="1:7" x14ac:dyDescent="0.2">
      <c r="A208" s="12" t="s">
        <v>15</v>
      </c>
      <c r="B208" s="12" t="s">
        <v>15</v>
      </c>
      <c r="C208" s="12" t="s">
        <v>15</v>
      </c>
      <c r="D208" s="12" t="s">
        <v>15</v>
      </c>
      <c r="E208" s="12" t="s">
        <v>15</v>
      </c>
      <c r="F208" s="12" t="s">
        <v>15</v>
      </c>
      <c r="G208" s="12" t="s">
        <v>15</v>
      </c>
    </row>
    <row r="209" spans="1:7" x14ac:dyDescent="0.2">
      <c r="A209" s="12" t="s">
        <v>15</v>
      </c>
      <c r="B209" s="12" t="s">
        <v>15</v>
      </c>
      <c r="C209" s="12" t="s">
        <v>15</v>
      </c>
      <c r="D209" s="12" t="s">
        <v>15</v>
      </c>
      <c r="E209" s="12" t="s">
        <v>15</v>
      </c>
      <c r="F209" s="12" t="s">
        <v>15</v>
      </c>
      <c r="G209" s="12" t="s">
        <v>15</v>
      </c>
    </row>
    <row r="210" spans="1:7" x14ac:dyDescent="0.2">
      <c r="A210" s="12" t="s">
        <v>15</v>
      </c>
      <c r="B210" s="12" t="s">
        <v>15</v>
      </c>
      <c r="C210" s="12" t="s">
        <v>15</v>
      </c>
      <c r="D210" s="12" t="s">
        <v>15</v>
      </c>
      <c r="E210" s="12" t="s">
        <v>15</v>
      </c>
      <c r="F210" s="12" t="s">
        <v>15</v>
      </c>
      <c r="G210" s="12" t="s">
        <v>15</v>
      </c>
    </row>
    <row r="211" spans="1:7" x14ac:dyDescent="0.2">
      <c r="A211" s="12" t="s">
        <v>15</v>
      </c>
      <c r="B211" s="12" t="s">
        <v>15</v>
      </c>
      <c r="C211" s="12" t="s">
        <v>15</v>
      </c>
      <c r="D211" s="12" t="s">
        <v>15</v>
      </c>
      <c r="E211" s="12" t="s">
        <v>15</v>
      </c>
      <c r="F211" s="12" t="s">
        <v>15</v>
      </c>
      <c r="G211" s="12" t="s">
        <v>15</v>
      </c>
    </row>
    <row r="212" spans="1:7" x14ac:dyDescent="0.2">
      <c r="A212" s="12" t="s">
        <v>15</v>
      </c>
      <c r="B212" s="12" t="s">
        <v>15</v>
      </c>
      <c r="C212" s="12" t="s">
        <v>15</v>
      </c>
      <c r="D212" s="12" t="s">
        <v>15</v>
      </c>
      <c r="E212" s="12" t="s">
        <v>15</v>
      </c>
      <c r="F212" s="12" t="s">
        <v>15</v>
      </c>
      <c r="G212" s="12" t="s">
        <v>15</v>
      </c>
    </row>
    <row r="213" spans="1:7" x14ac:dyDescent="0.2">
      <c r="A213" s="12" t="s">
        <v>15</v>
      </c>
      <c r="B213" s="12" t="s">
        <v>15</v>
      </c>
      <c r="C213" s="12" t="s">
        <v>15</v>
      </c>
      <c r="D213" s="12" t="s">
        <v>15</v>
      </c>
      <c r="E213" s="12" t="s">
        <v>15</v>
      </c>
      <c r="F213" s="12" t="s">
        <v>15</v>
      </c>
      <c r="G213" s="12" t="s">
        <v>15</v>
      </c>
    </row>
    <row r="214" spans="1:7" x14ac:dyDescent="0.2">
      <c r="A214" s="12" t="s">
        <v>15</v>
      </c>
      <c r="B214" s="12" t="s">
        <v>15</v>
      </c>
      <c r="C214" s="12" t="s">
        <v>15</v>
      </c>
      <c r="D214" s="12" t="s">
        <v>15</v>
      </c>
      <c r="E214" s="12" t="s">
        <v>15</v>
      </c>
      <c r="F214" s="12" t="s">
        <v>15</v>
      </c>
      <c r="G214" s="12" t="s">
        <v>15</v>
      </c>
    </row>
    <row r="215" spans="1:7" x14ac:dyDescent="0.2">
      <c r="A215" s="12" t="s">
        <v>15</v>
      </c>
      <c r="B215" s="12" t="s">
        <v>15</v>
      </c>
      <c r="C215" s="12" t="s">
        <v>15</v>
      </c>
      <c r="D215" s="12" t="s">
        <v>15</v>
      </c>
      <c r="E215" s="12" t="s">
        <v>15</v>
      </c>
      <c r="F215" s="12" t="s">
        <v>15</v>
      </c>
      <c r="G215" s="12" t="s">
        <v>15</v>
      </c>
    </row>
    <row r="216" spans="1:7" x14ac:dyDescent="0.2">
      <c r="A216" s="12" t="s">
        <v>15</v>
      </c>
      <c r="B216" s="12" t="s">
        <v>15</v>
      </c>
      <c r="C216" s="12" t="s">
        <v>15</v>
      </c>
      <c r="D216" s="12" t="s">
        <v>15</v>
      </c>
      <c r="E216" s="12" t="s">
        <v>15</v>
      </c>
      <c r="F216" s="12" t="s">
        <v>15</v>
      </c>
      <c r="G216" s="12" t="s">
        <v>15</v>
      </c>
    </row>
    <row r="217" spans="1:7" x14ac:dyDescent="0.2">
      <c r="A217" s="12" t="s">
        <v>15</v>
      </c>
      <c r="B217" s="12" t="s">
        <v>15</v>
      </c>
      <c r="C217" s="12" t="s">
        <v>15</v>
      </c>
      <c r="D217" s="12" t="s">
        <v>15</v>
      </c>
      <c r="E217" s="12" t="s">
        <v>15</v>
      </c>
      <c r="F217" s="12" t="s">
        <v>15</v>
      </c>
      <c r="G217" s="12" t="s">
        <v>15</v>
      </c>
    </row>
    <row r="218" spans="1:7" x14ac:dyDescent="0.2">
      <c r="A218" s="12" t="s">
        <v>15</v>
      </c>
      <c r="B218" s="12" t="s">
        <v>15</v>
      </c>
      <c r="C218" s="12" t="s">
        <v>15</v>
      </c>
      <c r="D218" s="12" t="s">
        <v>15</v>
      </c>
      <c r="E218" s="12" t="s">
        <v>15</v>
      </c>
      <c r="F218" s="12" t="s">
        <v>15</v>
      </c>
      <c r="G218" s="12" t="s">
        <v>15</v>
      </c>
    </row>
    <row r="219" spans="1:7" x14ac:dyDescent="0.2">
      <c r="A219" s="12" t="s">
        <v>15</v>
      </c>
      <c r="B219" s="12" t="s">
        <v>15</v>
      </c>
      <c r="C219" s="12" t="s">
        <v>15</v>
      </c>
      <c r="D219" s="12" t="s">
        <v>15</v>
      </c>
      <c r="E219" s="12" t="s">
        <v>15</v>
      </c>
      <c r="F219" s="12" t="s">
        <v>15</v>
      </c>
      <c r="G219" s="12" t="s">
        <v>15</v>
      </c>
    </row>
    <row r="220" spans="1:7" x14ac:dyDescent="0.2">
      <c r="A220" s="12" t="s">
        <v>15</v>
      </c>
      <c r="B220" s="12" t="s">
        <v>15</v>
      </c>
      <c r="C220" s="12" t="s">
        <v>15</v>
      </c>
      <c r="D220" s="12" t="s">
        <v>15</v>
      </c>
      <c r="E220" s="12" t="s">
        <v>15</v>
      </c>
      <c r="F220" s="12" t="s">
        <v>15</v>
      </c>
      <c r="G220" s="12" t="s">
        <v>15</v>
      </c>
    </row>
    <row r="221" spans="1:7" x14ac:dyDescent="0.2">
      <c r="A221" s="12" t="s">
        <v>15</v>
      </c>
      <c r="B221" s="12" t="s">
        <v>15</v>
      </c>
      <c r="C221" s="12" t="s">
        <v>15</v>
      </c>
      <c r="D221" s="12" t="s">
        <v>15</v>
      </c>
      <c r="E221" s="12" t="s">
        <v>15</v>
      </c>
      <c r="F221" s="12" t="s">
        <v>15</v>
      </c>
      <c r="G221" s="12" t="s">
        <v>15</v>
      </c>
    </row>
    <row r="222" spans="1:7" x14ac:dyDescent="0.2">
      <c r="A222" s="12" t="s">
        <v>15</v>
      </c>
      <c r="B222" s="12" t="s">
        <v>15</v>
      </c>
      <c r="C222" s="12" t="s">
        <v>15</v>
      </c>
      <c r="D222" s="12" t="s">
        <v>15</v>
      </c>
      <c r="E222" s="12" t="s">
        <v>15</v>
      </c>
      <c r="F222" s="12" t="s">
        <v>15</v>
      </c>
      <c r="G222" s="12" t="s">
        <v>15</v>
      </c>
    </row>
    <row r="223" spans="1:7" x14ac:dyDescent="0.2">
      <c r="A223" s="12" t="s">
        <v>15</v>
      </c>
      <c r="B223" s="12" t="s">
        <v>15</v>
      </c>
      <c r="C223" s="12" t="s">
        <v>15</v>
      </c>
      <c r="D223" s="12" t="s">
        <v>15</v>
      </c>
      <c r="E223" s="12" t="s">
        <v>15</v>
      </c>
      <c r="F223" s="12" t="s">
        <v>15</v>
      </c>
      <c r="G223" s="12" t="s">
        <v>15</v>
      </c>
    </row>
    <row r="224" spans="1:7" x14ac:dyDescent="0.2">
      <c r="A224" s="12" t="s">
        <v>15</v>
      </c>
      <c r="B224" s="12" t="s">
        <v>15</v>
      </c>
      <c r="C224" s="12" t="s">
        <v>15</v>
      </c>
      <c r="D224" s="12" t="s">
        <v>15</v>
      </c>
      <c r="E224" s="12" t="s">
        <v>15</v>
      </c>
      <c r="F224" s="12" t="s">
        <v>15</v>
      </c>
      <c r="G224" s="12" t="s">
        <v>15</v>
      </c>
    </row>
    <row r="225" spans="1:7" x14ac:dyDescent="0.2">
      <c r="A225" s="12" t="s">
        <v>15</v>
      </c>
      <c r="B225" s="12" t="s">
        <v>15</v>
      </c>
      <c r="C225" s="12" t="s">
        <v>15</v>
      </c>
      <c r="D225" s="12" t="s">
        <v>15</v>
      </c>
      <c r="E225" s="12" t="s">
        <v>15</v>
      </c>
      <c r="F225" s="12" t="s">
        <v>15</v>
      </c>
      <c r="G225" s="12" t="s">
        <v>15</v>
      </c>
    </row>
    <row r="226" spans="1:7" x14ac:dyDescent="0.2">
      <c r="A226" s="12" t="s">
        <v>15</v>
      </c>
      <c r="B226" s="12" t="s">
        <v>15</v>
      </c>
      <c r="C226" s="12" t="s">
        <v>15</v>
      </c>
      <c r="D226" s="12" t="s">
        <v>15</v>
      </c>
      <c r="E226" s="12" t="s">
        <v>15</v>
      </c>
      <c r="F226" s="12" t="s">
        <v>15</v>
      </c>
      <c r="G226" s="12" t="s">
        <v>15</v>
      </c>
    </row>
    <row r="227" spans="1:7" x14ac:dyDescent="0.2">
      <c r="A227" s="12" t="s">
        <v>15</v>
      </c>
      <c r="B227" s="12" t="s">
        <v>15</v>
      </c>
      <c r="C227" s="12" t="s">
        <v>15</v>
      </c>
      <c r="D227" s="12" t="s">
        <v>15</v>
      </c>
      <c r="E227" s="12" t="s">
        <v>15</v>
      </c>
      <c r="F227" s="12" t="s">
        <v>15</v>
      </c>
      <c r="G227" s="12" t="s">
        <v>15</v>
      </c>
    </row>
    <row r="228" spans="1:7" x14ac:dyDescent="0.2">
      <c r="A228" s="12" t="s">
        <v>15</v>
      </c>
      <c r="B228" s="12" t="s">
        <v>15</v>
      </c>
      <c r="C228" s="12" t="s">
        <v>15</v>
      </c>
      <c r="D228" s="12" t="s">
        <v>15</v>
      </c>
      <c r="E228" s="12" t="s">
        <v>15</v>
      </c>
      <c r="F228" s="12" t="s">
        <v>15</v>
      </c>
      <c r="G228" s="12" t="s">
        <v>15</v>
      </c>
    </row>
    <row r="229" spans="1:7" x14ac:dyDescent="0.2">
      <c r="A229" s="12" t="s">
        <v>15</v>
      </c>
      <c r="B229" s="12" t="s">
        <v>15</v>
      </c>
      <c r="C229" s="12" t="s">
        <v>15</v>
      </c>
      <c r="D229" s="12" t="s">
        <v>15</v>
      </c>
      <c r="E229" s="12" t="s">
        <v>15</v>
      </c>
      <c r="F229" s="12" t="s">
        <v>15</v>
      </c>
      <c r="G229" s="12" t="s">
        <v>15</v>
      </c>
    </row>
    <row r="230" spans="1:7" x14ac:dyDescent="0.2">
      <c r="A230" s="12" t="s">
        <v>15</v>
      </c>
      <c r="B230" s="12" t="s">
        <v>15</v>
      </c>
      <c r="C230" s="12" t="s">
        <v>15</v>
      </c>
      <c r="D230" s="12" t="s">
        <v>15</v>
      </c>
      <c r="E230" s="12" t="s">
        <v>15</v>
      </c>
      <c r="F230" s="12" t="s">
        <v>15</v>
      </c>
      <c r="G230" s="12" t="s">
        <v>15</v>
      </c>
    </row>
    <row r="231" spans="1:7" x14ac:dyDescent="0.2">
      <c r="A231" s="12" t="s">
        <v>15</v>
      </c>
      <c r="B231" s="12" t="s">
        <v>15</v>
      </c>
      <c r="C231" s="12" t="s">
        <v>15</v>
      </c>
      <c r="D231" s="12" t="s">
        <v>15</v>
      </c>
      <c r="E231" s="12" t="s">
        <v>15</v>
      </c>
      <c r="F231" s="12" t="s">
        <v>15</v>
      </c>
      <c r="G231" s="12" t="s">
        <v>15</v>
      </c>
    </row>
    <row r="232" spans="1:7" x14ac:dyDescent="0.2">
      <c r="A232" s="12" t="s">
        <v>15</v>
      </c>
      <c r="B232" s="12" t="s">
        <v>15</v>
      </c>
      <c r="C232" s="12" t="s">
        <v>15</v>
      </c>
      <c r="D232" s="12" t="s">
        <v>15</v>
      </c>
      <c r="E232" s="12" t="s">
        <v>15</v>
      </c>
      <c r="F232" s="12" t="s">
        <v>15</v>
      </c>
      <c r="G232" s="12" t="s">
        <v>15</v>
      </c>
    </row>
    <row r="233" spans="1:7" x14ac:dyDescent="0.2">
      <c r="A233" s="12" t="s">
        <v>15</v>
      </c>
      <c r="B233" s="12" t="s">
        <v>15</v>
      </c>
      <c r="C233" s="12" t="s">
        <v>15</v>
      </c>
      <c r="D233" s="12" t="s">
        <v>15</v>
      </c>
      <c r="E233" s="12" t="s">
        <v>15</v>
      </c>
      <c r="F233" s="12" t="s">
        <v>15</v>
      </c>
      <c r="G233" s="12" t="s">
        <v>15</v>
      </c>
    </row>
    <row r="234" spans="1:7" x14ac:dyDescent="0.2">
      <c r="A234" s="12" t="s">
        <v>15</v>
      </c>
      <c r="B234" s="12" t="s">
        <v>15</v>
      </c>
      <c r="C234" s="12" t="s">
        <v>15</v>
      </c>
      <c r="D234" s="12" t="s">
        <v>15</v>
      </c>
      <c r="E234" s="12" t="s">
        <v>15</v>
      </c>
      <c r="F234" s="12" t="s">
        <v>15</v>
      </c>
      <c r="G234" s="12" t="s">
        <v>15</v>
      </c>
    </row>
    <row r="235" spans="1:7" x14ac:dyDescent="0.2">
      <c r="A235" s="12" t="s">
        <v>15</v>
      </c>
      <c r="B235" s="12" t="s">
        <v>15</v>
      </c>
      <c r="C235" s="12" t="s">
        <v>15</v>
      </c>
      <c r="D235" s="12" t="s">
        <v>15</v>
      </c>
      <c r="E235" s="12" t="s">
        <v>15</v>
      </c>
      <c r="F235" s="12" t="s">
        <v>15</v>
      </c>
      <c r="G235" s="12" t="s">
        <v>15</v>
      </c>
    </row>
    <row r="236" spans="1:7" x14ac:dyDescent="0.2">
      <c r="A236" s="12" t="s">
        <v>15</v>
      </c>
      <c r="B236" s="12" t="s">
        <v>15</v>
      </c>
      <c r="C236" s="12" t="s">
        <v>15</v>
      </c>
      <c r="D236" s="12" t="s">
        <v>15</v>
      </c>
      <c r="E236" s="12" t="s">
        <v>15</v>
      </c>
      <c r="F236" s="12" t="s">
        <v>15</v>
      </c>
      <c r="G236" s="12" t="s">
        <v>15</v>
      </c>
    </row>
    <row r="237" spans="1:7" x14ac:dyDescent="0.2">
      <c r="A237" s="12" t="s">
        <v>15</v>
      </c>
      <c r="B237" s="12" t="s">
        <v>15</v>
      </c>
      <c r="C237" s="12" t="s">
        <v>15</v>
      </c>
      <c r="D237" s="12" t="s">
        <v>15</v>
      </c>
      <c r="E237" s="12" t="s">
        <v>15</v>
      </c>
      <c r="F237" s="12" t="s">
        <v>15</v>
      </c>
      <c r="G237" s="12" t="s">
        <v>15</v>
      </c>
    </row>
    <row r="238" spans="1:7" x14ac:dyDescent="0.2">
      <c r="A238" s="12" t="s">
        <v>15</v>
      </c>
      <c r="B238" s="12" t="s">
        <v>15</v>
      </c>
      <c r="C238" s="12" t="s">
        <v>15</v>
      </c>
      <c r="D238" s="12" t="s">
        <v>15</v>
      </c>
      <c r="E238" s="12" t="s">
        <v>15</v>
      </c>
      <c r="F238" s="12" t="s">
        <v>15</v>
      </c>
      <c r="G238" s="12" t="s">
        <v>15</v>
      </c>
    </row>
    <row r="239" spans="1:7" x14ac:dyDescent="0.2">
      <c r="A239" s="12" t="s">
        <v>15</v>
      </c>
      <c r="B239" s="12" t="s">
        <v>15</v>
      </c>
      <c r="C239" s="12" t="s">
        <v>15</v>
      </c>
      <c r="D239" s="12" t="s">
        <v>15</v>
      </c>
      <c r="E239" s="12" t="s">
        <v>15</v>
      </c>
      <c r="F239" s="12" t="s">
        <v>15</v>
      </c>
      <c r="G239" s="12" t="s">
        <v>15</v>
      </c>
    </row>
    <row r="240" spans="1:7" x14ac:dyDescent="0.2">
      <c r="A240" s="12" t="s">
        <v>15</v>
      </c>
      <c r="B240" s="12" t="s">
        <v>15</v>
      </c>
      <c r="C240" s="12" t="s">
        <v>15</v>
      </c>
      <c r="D240" s="12" t="s">
        <v>15</v>
      </c>
      <c r="E240" s="12" t="s">
        <v>15</v>
      </c>
      <c r="F240" s="12" t="s">
        <v>15</v>
      </c>
      <c r="G240" s="12" t="s">
        <v>15</v>
      </c>
    </row>
    <row r="241" spans="1:7" x14ac:dyDescent="0.2">
      <c r="A241" s="12" t="s">
        <v>15</v>
      </c>
      <c r="B241" s="12" t="s">
        <v>15</v>
      </c>
      <c r="C241" s="12" t="s">
        <v>15</v>
      </c>
      <c r="D241" s="12" t="s">
        <v>15</v>
      </c>
      <c r="E241" s="12" t="s">
        <v>15</v>
      </c>
      <c r="F241" s="12" t="s">
        <v>15</v>
      </c>
      <c r="G241" s="12" t="s">
        <v>15</v>
      </c>
    </row>
    <row r="242" spans="1:7" x14ac:dyDescent="0.2">
      <c r="A242" s="12" t="s">
        <v>15</v>
      </c>
      <c r="B242" s="12" t="s">
        <v>15</v>
      </c>
      <c r="C242" s="12" t="s">
        <v>15</v>
      </c>
      <c r="D242" s="12" t="s">
        <v>15</v>
      </c>
      <c r="E242" s="12" t="s">
        <v>15</v>
      </c>
      <c r="F242" s="12" t="s">
        <v>15</v>
      </c>
      <c r="G242" s="12" t="s">
        <v>15</v>
      </c>
    </row>
    <row r="243" spans="1:7" x14ac:dyDescent="0.2">
      <c r="A243" s="12" t="s">
        <v>15</v>
      </c>
      <c r="B243" s="12" t="s">
        <v>15</v>
      </c>
      <c r="C243" s="12" t="s">
        <v>15</v>
      </c>
      <c r="D243" s="12" t="s">
        <v>15</v>
      </c>
      <c r="E243" s="12" t="s">
        <v>15</v>
      </c>
      <c r="F243" s="12" t="s">
        <v>15</v>
      </c>
      <c r="G243" s="12" t="s">
        <v>15</v>
      </c>
    </row>
    <row r="244" spans="1:7" x14ac:dyDescent="0.2">
      <c r="A244" s="12" t="s">
        <v>15</v>
      </c>
      <c r="B244" s="12" t="s">
        <v>15</v>
      </c>
      <c r="C244" s="12" t="s">
        <v>15</v>
      </c>
      <c r="D244" s="12" t="s">
        <v>15</v>
      </c>
      <c r="E244" s="12" t="s">
        <v>15</v>
      </c>
      <c r="F244" s="12" t="s">
        <v>15</v>
      </c>
      <c r="G244" s="12" t="s">
        <v>15</v>
      </c>
    </row>
    <row r="245" spans="1:7" x14ac:dyDescent="0.2">
      <c r="A245" s="12" t="s">
        <v>15</v>
      </c>
      <c r="B245" s="12" t="s">
        <v>15</v>
      </c>
      <c r="C245" s="12" t="s">
        <v>15</v>
      </c>
      <c r="D245" s="12" t="s">
        <v>15</v>
      </c>
      <c r="E245" s="12" t="s">
        <v>15</v>
      </c>
      <c r="F245" s="12" t="s">
        <v>15</v>
      </c>
      <c r="G245" s="12" t="s">
        <v>15</v>
      </c>
    </row>
    <row r="246" spans="1:7" x14ac:dyDescent="0.2">
      <c r="A246" s="12" t="s">
        <v>15</v>
      </c>
      <c r="B246" s="12" t="s">
        <v>15</v>
      </c>
      <c r="C246" s="12" t="s">
        <v>15</v>
      </c>
      <c r="D246" s="12" t="s">
        <v>15</v>
      </c>
      <c r="E246" s="12" t="s">
        <v>15</v>
      </c>
      <c r="F246" s="12" t="s">
        <v>15</v>
      </c>
      <c r="G246" s="12" t="s">
        <v>15</v>
      </c>
    </row>
    <row r="247" spans="1:7" x14ac:dyDescent="0.2">
      <c r="A247" s="12" t="s">
        <v>15</v>
      </c>
      <c r="B247" s="12" t="s">
        <v>15</v>
      </c>
      <c r="C247" s="12" t="s">
        <v>15</v>
      </c>
      <c r="D247" s="12" t="s">
        <v>15</v>
      </c>
      <c r="E247" s="12" t="s">
        <v>15</v>
      </c>
      <c r="F247" s="12" t="s">
        <v>15</v>
      </c>
      <c r="G247" s="12" t="s">
        <v>15</v>
      </c>
    </row>
    <row r="248" spans="1:7" x14ac:dyDescent="0.2">
      <c r="A248" s="12" t="s">
        <v>15</v>
      </c>
      <c r="B248" s="12" t="s">
        <v>15</v>
      </c>
      <c r="C248" s="12" t="s">
        <v>15</v>
      </c>
      <c r="D248" s="12" t="s">
        <v>15</v>
      </c>
      <c r="E248" s="12" t="s">
        <v>15</v>
      </c>
      <c r="F248" s="12" t="s">
        <v>15</v>
      </c>
      <c r="G248" s="12" t="s">
        <v>15</v>
      </c>
    </row>
    <row r="249" spans="1:7" x14ac:dyDescent="0.2">
      <c r="A249" s="12" t="s">
        <v>15</v>
      </c>
      <c r="B249" s="12" t="s">
        <v>15</v>
      </c>
      <c r="C249" s="12" t="s">
        <v>15</v>
      </c>
      <c r="D249" s="12" t="s">
        <v>15</v>
      </c>
      <c r="E249" s="12" t="s">
        <v>15</v>
      </c>
      <c r="F249" s="12" t="s">
        <v>15</v>
      </c>
      <c r="G249" s="12" t="s">
        <v>15</v>
      </c>
    </row>
    <row r="250" spans="1:7" x14ac:dyDescent="0.2">
      <c r="A250" s="12" t="s">
        <v>15</v>
      </c>
      <c r="B250" s="12" t="s">
        <v>15</v>
      </c>
      <c r="C250" s="12" t="s">
        <v>15</v>
      </c>
      <c r="D250" s="12" t="s">
        <v>15</v>
      </c>
      <c r="E250" s="12" t="s">
        <v>15</v>
      </c>
      <c r="F250" s="12" t="s">
        <v>15</v>
      </c>
      <c r="G250" s="12" t="s">
        <v>15</v>
      </c>
    </row>
    <row r="251" spans="1:7" x14ac:dyDescent="0.2">
      <c r="A251" s="12" t="s">
        <v>15</v>
      </c>
      <c r="B251" s="12" t="s">
        <v>15</v>
      </c>
      <c r="C251" s="12" t="s">
        <v>15</v>
      </c>
      <c r="D251" s="12" t="s">
        <v>15</v>
      </c>
      <c r="E251" s="12" t="s">
        <v>15</v>
      </c>
      <c r="F251" s="12" t="s">
        <v>15</v>
      </c>
      <c r="G251" s="12" t="s">
        <v>15</v>
      </c>
    </row>
    <row r="252" spans="1:7" x14ac:dyDescent="0.2">
      <c r="A252" s="12" t="s">
        <v>15</v>
      </c>
      <c r="B252" s="12" t="s">
        <v>15</v>
      </c>
      <c r="C252" s="12" t="s">
        <v>15</v>
      </c>
      <c r="D252" s="12" t="s">
        <v>15</v>
      </c>
      <c r="E252" s="12" t="s">
        <v>15</v>
      </c>
      <c r="F252" s="12" t="s">
        <v>15</v>
      </c>
      <c r="G252" s="12" t="s">
        <v>15</v>
      </c>
    </row>
    <row r="253" spans="1:7" x14ac:dyDescent="0.2">
      <c r="A253" s="12" t="s">
        <v>15</v>
      </c>
      <c r="B253" s="12" t="s">
        <v>15</v>
      </c>
      <c r="C253" s="12" t="s">
        <v>15</v>
      </c>
      <c r="D253" s="12" t="s">
        <v>15</v>
      </c>
      <c r="E253" s="12" t="s">
        <v>15</v>
      </c>
      <c r="F253" s="12" t="s">
        <v>15</v>
      </c>
      <c r="G253" s="12" t="s">
        <v>15</v>
      </c>
    </row>
    <row r="254" spans="1:7" x14ac:dyDescent="0.2">
      <c r="A254" s="12" t="s">
        <v>15</v>
      </c>
      <c r="B254" s="12" t="s">
        <v>15</v>
      </c>
      <c r="C254" s="12" t="s">
        <v>15</v>
      </c>
      <c r="D254" s="12" t="s">
        <v>15</v>
      </c>
      <c r="E254" s="12" t="s">
        <v>15</v>
      </c>
      <c r="F254" s="12" t="s">
        <v>15</v>
      </c>
      <c r="G254" s="12" t="s">
        <v>15</v>
      </c>
    </row>
    <row r="255" spans="1:7" x14ac:dyDescent="0.2">
      <c r="A255" s="12" t="s">
        <v>15</v>
      </c>
      <c r="B255" s="12" t="s">
        <v>15</v>
      </c>
      <c r="C255" s="12" t="s">
        <v>15</v>
      </c>
      <c r="D255" s="12" t="s">
        <v>15</v>
      </c>
      <c r="E255" s="12" t="s">
        <v>15</v>
      </c>
      <c r="F255" s="12" t="s">
        <v>15</v>
      </c>
      <c r="G255" s="12" t="s">
        <v>15</v>
      </c>
    </row>
    <row r="256" spans="1:7" x14ac:dyDescent="0.2">
      <c r="A256" s="12" t="s">
        <v>15</v>
      </c>
      <c r="B256" s="12" t="s">
        <v>15</v>
      </c>
      <c r="C256" s="12" t="s">
        <v>15</v>
      </c>
      <c r="D256" s="12" t="s">
        <v>15</v>
      </c>
      <c r="E256" s="12" t="s">
        <v>15</v>
      </c>
      <c r="F256" s="12" t="s">
        <v>15</v>
      </c>
      <c r="G256" s="12" t="s">
        <v>15</v>
      </c>
    </row>
    <row r="257" spans="1:7" x14ac:dyDescent="0.2">
      <c r="A257" s="12" t="s">
        <v>15</v>
      </c>
      <c r="B257" s="12" t="s">
        <v>15</v>
      </c>
      <c r="C257" s="12" t="s">
        <v>15</v>
      </c>
      <c r="D257" s="12" t="s">
        <v>15</v>
      </c>
      <c r="E257" s="12" t="s">
        <v>15</v>
      </c>
      <c r="F257" s="12" t="s">
        <v>15</v>
      </c>
      <c r="G257" s="12" t="s">
        <v>15</v>
      </c>
    </row>
    <row r="258" spans="1:7" x14ac:dyDescent="0.2">
      <c r="A258" s="12" t="s">
        <v>15</v>
      </c>
      <c r="B258" s="12" t="s">
        <v>15</v>
      </c>
      <c r="C258" s="12" t="s">
        <v>15</v>
      </c>
      <c r="D258" s="12" t="s">
        <v>15</v>
      </c>
      <c r="E258" s="12" t="s">
        <v>15</v>
      </c>
      <c r="F258" s="12" t="s">
        <v>15</v>
      </c>
      <c r="G258" s="12" t="s">
        <v>15</v>
      </c>
    </row>
    <row r="259" spans="1:7" x14ac:dyDescent="0.2">
      <c r="A259" s="12" t="s">
        <v>15</v>
      </c>
      <c r="B259" s="12" t="s">
        <v>15</v>
      </c>
      <c r="C259" s="12" t="s">
        <v>15</v>
      </c>
      <c r="D259" s="12" t="s">
        <v>15</v>
      </c>
      <c r="E259" s="12" t="s">
        <v>15</v>
      </c>
      <c r="F259" s="12" t="s">
        <v>15</v>
      </c>
      <c r="G259" s="12" t="s">
        <v>15</v>
      </c>
    </row>
    <row r="260" spans="1:7" x14ac:dyDescent="0.2">
      <c r="A260" s="12" t="s">
        <v>15</v>
      </c>
      <c r="B260" s="12" t="s">
        <v>15</v>
      </c>
      <c r="C260" s="12" t="s">
        <v>15</v>
      </c>
      <c r="D260" s="12" t="s">
        <v>15</v>
      </c>
      <c r="E260" s="12" t="s">
        <v>15</v>
      </c>
      <c r="F260" s="12" t="s">
        <v>15</v>
      </c>
      <c r="G260" s="12" t="s">
        <v>15</v>
      </c>
    </row>
    <row r="261" spans="1:7" x14ac:dyDescent="0.2">
      <c r="A261" s="12" t="s">
        <v>15</v>
      </c>
      <c r="B261" s="12" t="s">
        <v>15</v>
      </c>
      <c r="C261" s="12" t="s">
        <v>15</v>
      </c>
      <c r="D261" s="12" t="s">
        <v>15</v>
      </c>
      <c r="E261" s="12" t="s">
        <v>15</v>
      </c>
      <c r="F261" s="12" t="s">
        <v>15</v>
      </c>
      <c r="G261" s="12" t="s">
        <v>15</v>
      </c>
    </row>
    <row r="262" spans="1:7" x14ac:dyDescent="0.2">
      <c r="A262" s="12" t="s">
        <v>15</v>
      </c>
      <c r="B262" s="12" t="s">
        <v>15</v>
      </c>
      <c r="C262" s="12" t="s">
        <v>15</v>
      </c>
      <c r="D262" s="12" t="s">
        <v>15</v>
      </c>
      <c r="E262" s="12" t="s">
        <v>15</v>
      </c>
      <c r="F262" s="12" t="s">
        <v>15</v>
      </c>
      <c r="G262" s="12" t="s">
        <v>15</v>
      </c>
    </row>
    <row r="263" spans="1:7" x14ac:dyDescent="0.2">
      <c r="A263" s="12" t="s">
        <v>15</v>
      </c>
      <c r="B263" s="12" t="s">
        <v>15</v>
      </c>
      <c r="C263" s="12" t="s">
        <v>15</v>
      </c>
      <c r="D263" s="12" t="s">
        <v>15</v>
      </c>
      <c r="E263" s="12" t="s">
        <v>15</v>
      </c>
      <c r="F263" s="12" t="s">
        <v>15</v>
      </c>
      <c r="G263" s="12" t="s">
        <v>15</v>
      </c>
    </row>
    <row r="264" spans="1:7" x14ac:dyDescent="0.2">
      <c r="A264" s="12" t="s">
        <v>15</v>
      </c>
      <c r="B264" s="12" t="s">
        <v>15</v>
      </c>
      <c r="C264" s="12" t="s">
        <v>15</v>
      </c>
      <c r="D264" s="12" t="s">
        <v>15</v>
      </c>
      <c r="E264" s="12" t="s">
        <v>15</v>
      </c>
      <c r="F264" s="12" t="s">
        <v>15</v>
      </c>
      <c r="G264" s="12" t="s">
        <v>15</v>
      </c>
    </row>
    <row r="265" spans="1:7" x14ac:dyDescent="0.2">
      <c r="A265" s="12" t="s">
        <v>15</v>
      </c>
      <c r="B265" s="12" t="s">
        <v>15</v>
      </c>
      <c r="C265" s="12" t="s">
        <v>15</v>
      </c>
      <c r="D265" s="12" t="s">
        <v>15</v>
      </c>
      <c r="E265" s="12" t="s">
        <v>15</v>
      </c>
      <c r="F265" s="12" t="s">
        <v>15</v>
      </c>
      <c r="G265" s="12" t="s">
        <v>15</v>
      </c>
    </row>
    <row r="266" spans="1:7" x14ac:dyDescent="0.2">
      <c r="A266" s="12" t="s">
        <v>15</v>
      </c>
      <c r="B266" s="12" t="s">
        <v>15</v>
      </c>
      <c r="C266" s="12" t="s">
        <v>15</v>
      </c>
      <c r="D266" s="12" t="s">
        <v>15</v>
      </c>
      <c r="E266" s="12" t="s">
        <v>15</v>
      </c>
      <c r="F266" s="12" t="s">
        <v>15</v>
      </c>
      <c r="G266" s="12" t="s">
        <v>15</v>
      </c>
    </row>
    <row r="267" spans="1:7" x14ac:dyDescent="0.2">
      <c r="A267" s="12" t="s">
        <v>15</v>
      </c>
      <c r="B267" s="12" t="s">
        <v>15</v>
      </c>
      <c r="C267" s="12" t="s">
        <v>15</v>
      </c>
      <c r="D267" s="12" t="s">
        <v>15</v>
      </c>
      <c r="E267" s="12" t="s">
        <v>15</v>
      </c>
      <c r="F267" s="12" t="s">
        <v>15</v>
      </c>
      <c r="G267" s="12" t="s">
        <v>15</v>
      </c>
    </row>
    <row r="268" spans="1:7" x14ac:dyDescent="0.2">
      <c r="A268" s="12" t="s">
        <v>15</v>
      </c>
      <c r="B268" s="12" t="s">
        <v>15</v>
      </c>
      <c r="C268" s="12" t="s">
        <v>15</v>
      </c>
      <c r="D268" s="12" t="s">
        <v>15</v>
      </c>
      <c r="E268" s="12" t="s">
        <v>15</v>
      </c>
      <c r="F268" s="12" t="s">
        <v>15</v>
      </c>
      <c r="G268" s="12" t="s">
        <v>15</v>
      </c>
    </row>
    <row r="269" spans="1:7" x14ac:dyDescent="0.2">
      <c r="A269" s="12" t="s">
        <v>15</v>
      </c>
      <c r="B269" s="12" t="s">
        <v>15</v>
      </c>
      <c r="C269" s="12" t="s">
        <v>15</v>
      </c>
      <c r="D269" s="12" t="s">
        <v>15</v>
      </c>
      <c r="E269" s="12" t="s">
        <v>15</v>
      </c>
      <c r="F269" s="12" t="s">
        <v>15</v>
      </c>
      <c r="G269" s="12" t="s">
        <v>15</v>
      </c>
    </row>
    <row r="270" spans="1:7" x14ac:dyDescent="0.2">
      <c r="A270" s="12" t="s">
        <v>15</v>
      </c>
      <c r="B270" s="12" t="s">
        <v>15</v>
      </c>
      <c r="C270" s="12" t="s">
        <v>15</v>
      </c>
      <c r="D270" s="12" t="s">
        <v>15</v>
      </c>
      <c r="E270" s="12" t="s">
        <v>15</v>
      </c>
      <c r="F270" s="12" t="s">
        <v>15</v>
      </c>
      <c r="G270" s="12" t="s">
        <v>15</v>
      </c>
    </row>
    <row r="271" spans="1:7" x14ac:dyDescent="0.2">
      <c r="A271" s="12" t="s">
        <v>15</v>
      </c>
      <c r="B271" s="12" t="s">
        <v>15</v>
      </c>
      <c r="C271" s="12" t="s">
        <v>15</v>
      </c>
      <c r="D271" s="12" t="s">
        <v>15</v>
      </c>
      <c r="E271" s="12" t="s">
        <v>15</v>
      </c>
      <c r="F271" s="12" t="s">
        <v>15</v>
      </c>
      <c r="G271" s="12" t="s">
        <v>15</v>
      </c>
    </row>
    <row r="272" spans="1:7" x14ac:dyDescent="0.2">
      <c r="A272" s="12" t="s">
        <v>15</v>
      </c>
      <c r="B272" s="12" t="s">
        <v>15</v>
      </c>
      <c r="C272" s="12" t="s">
        <v>15</v>
      </c>
      <c r="D272" s="12" t="s">
        <v>15</v>
      </c>
      <c r="E272" s="12" t="s">
        <v>15</v>
      </c>
      <c r="F272" s="12" t="s">
        <v>15</v>
      </c>
      <c r="G272" s="12" t="s">
        <v>15</v>
      </c>
    </row>
    <row r="273" spans="1:7" x14ac:dyDescent="0.2">
      <c r="A273" s="12" t="s">
        <v>15</v>
      </c>
      <c r="B273" s="12" t="s">
        <v>15</v>
      </c>
      <c r="C273" s="12" t="s">
        <v>15</v>
      </c>
      <c r="D273" s="12" t="s">
        <v>15</v>
      </c>
      <c r="E273" s="12" t="s">
        <v>15</v>
      </c>
      <c r="F273" s="12" t="s">
        <v>15</v>
      </c>
      <c r="G273" s="12" t="s">
        <v>15</v>
      </c>
    </row>
    <row r="274" spans="1:7" x14ac:dyDescent="0.2">
      <c r="A274" s="12" t="s">
        <v>15</v>
      </c>
      <c r="B274" s="12" t="s">
        <v>15</v>
      </c>
      <c r="C274" s="12" t="s">
        <v>15</v>
      </c>
      <c r="D274" s="12" t="s">
        <v>15</v>
      </c>
      <c r="E274" s="12" t="s">
        <v>15</v>
      </c>
      <c r="F274" s="12" t="s">
        <v>15</v>
      </c>
      <c r="G274" s="12" t="s">
        <v>15</v>
      </c>
    </row>
    <row r="275" spans="1:7" x14ac:dyDescent="0.2">
      <c r="A275" s="12" t="s">
        <v>15</v>
      </c>
      <c r="B275" s="12" t="s">
        <v>15</v>
      </c>
      <c r="C275" s="12" t="s">
        <v>15</v>
      </c>
      <c r="D275" s="12" t="s">
        <v>15</v>
      </c>
      <c r="E275" s="12" t="s">
        <v>15</v>
      </c>
      <c r="F275" s="12" t="s">
        <v>15</v>
      </c>
      <c r="G275" s="12" t="s">
        <v>15</v>
      </c>
    </row>
    <row r="276" spans="1:7" x14ac:dyDescent="0.2">
      <c r="A276" s="12" t="s">
        <v>15</v>
      </c>
      <c r="B276" s="12" t="s">
        <v>15</v>
      </c>
      <c r="C276" s="12" t="s">
        <v>15</v>
      </c>
      <c r="D276" s="12" t="s">
        <v>15</v>
      </c>
      <c r="E276" s="12" t="s">
        <v>15</v>
      </c>
      <c r="F276" s="12" t="s">
        <v>15</v>
      </c>
      <c r="G276" s="12" t="s">
        <v>15</v>
      </c>
    </row>
    <row r="277" spans="1:7" x14ac:dyDescent="0.2">
      <c r="A277" s="12" t="s">
        <v>15</v>
      </c>
      <c r="B277" s="12" t="s">
        <v>15</v>
      </c>
      <c r="C277" s="12" t="s">
        <v>15</v>
      </c>
      <c r="D277" s="12" t="s">
        <v>15</v>
      </c>
      <c r="E277" s="12" t="s">
        <v>15</v>
      </c>
      <c r="F277" s="12" t="s">
        <v>15</v>
      </c>
      <c r="G277" s="12" t="s">
        <v>15</v>
      </c>
    </row>
    <row r="278" spans="1:7" x14ac:dyDescent="0.2">
      <c r="A278" s="12" t="s">
        <v>15</v>
      </c>
      <c r="B278" s="12" t="s">
        <v>15</v>
      </c>
      <c r="C278" s="12" t="s">
        <v>15</v>
      </c>
      <c r="D278" s="12" t="s">
        <v>15</v>
      </c>
      <c r="E278" s="12" t="s">
        <v>15</v>
      </c>
      <c r="F278" s="12" t="s">
        <v>15</v>
      </c>
      <c r="G278" s="12" t="s">
        <v>15</v>
      </c>
    </row>
    <row r="279" spans="1:7" x14ac:dyDescent="0.2">
      <c r="A279" s="12" t="s">
        <v>15</v>
      </c>
      <c r="B279" s="12" t="s">
        <v>15</v>
      </c>
      <c r="C279" s="12" t="s">
        <v>15</v>
      </c>
      <c r="D279" s="12" t="s">
        <v>15</v>
      </c>
      <c r="E279" s="12" t="s">
        <v>15</v>
      </c>
      <c r="F279" s="12" t="s">
        <v>15</v>
      </c>
      <c r="G279" s="12" t="s">
        <v>15</v>
      </c>
    </row>
    <row r="280" spans="1:7" x14ac:dyDescent="0.2">
      <c r="A280" s="12" t="s">
        <v>15</v>
      </c>
      <c r="B280" s="12" t="s">
        <v>15</v>
      </c>
      <c r="C280" s="12" t="s">
        <v>15</v>
      </c>
      <c r="D280" s="12" t="s">
        <v>15</v>
      </c>
      <c r="E280" s="12" t="s">
        <v>15</v>
      </c>
      <c r="F280" s="12" t="s">
        <v>15</v>
      </c>
      <c r="G280" s="12" t="s">
        <v>15</v>
      </c>
    </row>
    <row r="281" spans="1:7" x14ac:dyDescent="0.2">
      <c r="A281" s="12" t="s">
        <v>15</v>
      </c>
      <c r="B281" s="12" t="s">
        <v>15</v>
      </c>
      <c r="C281" s="12" t="s">
        <v>15</v>
      </c>
      <c r="D281" s="12" t="s">
        <v>15</v>
      </c>
      <c r="E281" s="12" t="s">
        <v>15</v>
      </c>
      <c r="F281" s="12" t="s">
        <v>15</v>
      </c>
      <c r="G281" s="12" t="s">
        <v>15</v>
      </c>
    </row>
    <row r="282" spans="1:7" x14ac:dyDescent="0.2">
      <c r="A282" s="12" t="s">
        <v>15</v>
      </c>
      <c r="B282" s="12" t="s">
        <v>15</v>
      </c>
      <c r="C282" s="12" t="s">
        <v>15</v>
      </c>
      <c r="D282" s="12" t="s">
        <v>15</v>
      </c>
      <c r="E282" s="12" t="s">
        <v>15</v>
      </c>
      <c r="F282" s="12" t="s">
        <v>15</v>
      </c>
      <c r="G282" s="12" t="s">
        <v>15</v>
      </c>
    </row>
    <row r="283" spans="1:7" x14ac:dyDescent="0.2">
      <c r="A283" s="12" t="s">
        <v>15</v>
      </c>
      <c r="B283" s="12" t="s">
        <v>15</v>
      </c>
      <c r="C283" s="12" t="s">
        <v>15</v>
      </c>
      <c r="D283" s="12" t="s">
        <v>15</v>
      </c>
      <c r="E283" s="12" t="s">
        <v>15</v>
      </c>
      <c r="F283" s="12" t="s">
        <v>15</v>
      </c>
      <c r="G283" s="12" t="s">
        <v>15</v>
      </c>
    </row>
    <row r="284" spans="1:7" x14ac:dyDescent="0.2">
      <c r="A284" s="12" t="s">
        <v>15</v>
      </c>
      <c r="B284" s="12" t="s">
        <v>15</v>
      </c>
      <c r="C284" s="12" t="s">
        <v>15</v>
      </c>
      <c r="D284" s="12" t="s">
        <v>15</v>
      </c>
      <c r="E284" s="12" t="s">
        <v>15</v>
      </c>
      <c r="F284" s="12" t="s">
        <v>15</v>
      </c>
      <c r="G284" s="12" t="s">
        <v>15</v>
      </c>
    </row>
    <row r="285" spans="1:7" x14ac:dyDescent="0.2">
      <c r="A285" s="12" t="s">
        <v>15</v>
      </c>
      <c r="B285" s="12" t="s">
        <v>15</v>
      </c>
      <c r="C285" s="12" t="s">
        <v>15</v>
      </c>
      <c r="D285" s="12" t="s">
        <v>15</v>
      </c>
      <c r="E285" s="12" t="s">
        <v>15</v>
      </c>
      <c r="F285" s="12" t="s">
        <v>15</v>
      </c>
      <c r="G285" s="12" t="s">
        <v>15</v>
      </c>
    </row>
    <row r="286" spans="1:7" x14ac:dyDescent="0.2">
      <c r="A286" s="12" t="s">
        <v>15</v>
      </c>
      <c r="B286" s="12" t="s">
        <v>15</v>
      </c>
      <c r="C286" s="12" t="s">
        <v>15</v>
      </c>
      <c r="D286" s="12" t="s">
        <v>15</v>
      </c>
      <c r="E286" s="12" t="s">
        <v>15</v>
      </c>
      <c r="F286" s="12" t="s">
        <v>15</v>
      </c>
      <c r="G286" s="12" t="s">
        <v>15</v>
      </c>
    </row>
    <row r="287" spans="1:7" x14ac:dyDescent="0.2">
      <c r="A287" s="12" t="s">
        <v>15</v>
      </c>
      <c r="B287" s="12" t="s">
        <v>15</v>
      </c>
      <c r="C287" s="12" t="s">
        <v>15</v>
      </c>
      <c r="D287" s="12" t="s">
        <v>15</v>
      </c>
      <c r="E287" s="12" t="s">
        <v>15</v>
      </c>
      <c r="F287" s="12" t="s">
        <v>15</v>
      </c>
      <c r="G287" s="12" t="s">
        <v>15</v>
      </c>
    </row>
    <row r="288" spans="1:7" x14ac:dyDescent="0.2">
      <c r="A288" s="12" t="s">
        <v>15</v>
      </c>
      <c r="B288" s="12" t="s">
        <v>15</v>
      </c>
      <c r="C288" s="12" t="s">
        <v>15</v>
      </c>
      <c r="D288" s="12" t="s">
        <v>15</v>
      </c>
      <c r="E288" s="12" t="s">
        <v>15</v>
      </c>
      <c r="F288" s="12" t="s">
        <v>15</v>
      </c>
      <c r="G288" s="12" t="s">
        <v>15</v>
      </c>
    </row>
    <row r="289" spans="1:7" x14ac:dyDescent="0.2">
      <c r="A289" s="12" t="s">
        <v>15</v>
      </c>
      <c r="B289" s="12" t="s">
        <v>15</v>
      </c>
      <c r="C289" s="12" t="s">
        <v>15</v>
      </c>
      <c r="D289" s="12" t="s">
        <v>15</v>
      </c>
      <c r="E289" s="12" t="s">
        <v>15</v>
      </c>
      <c r="F289" s="12" t="s">
        <v>15</v>
      </c>
      <c r="G289" s="12" t="s">
        <v>15</v>
      </c>
    </row>
    <row r="290" spans="1:7" x14ac:dyDescent="0.2">
      <c r="A290" s="12" t="s">
        <v>15</v>
      </c>
      <c r="B290" s="12" t="s">
        <v>15</v>
      </c>
      <c r="C290" s="12" t="s">
        <v>15</v>
      </c>
      <c r="D290" s="12" t="s">
        <v>15</v>
      </c>
      <c r="E290" s="12" t="s">
        <v>15</v>
      </c>
      <c r="F290" s="12" t="s">
        <v>15</v>
      </c>
      <c r="G290" s="12" t="s">
        <v>15</v>
      </c>
    </row>
    <row r="291" spans="1:7" x14ac:dyDescent="0.2">
      <c r="A291" s="12" t="s">
        <v>15</v>
      </c>
      <c r="B291" s="12" t="s">
        <v>15</v>
      </c>
      <c r="C291" s="12" t="s">
        <v>15</v>
      </c>
      <c r="D291" s="12" t="s">
        <v>15</v>
      </c>
      <c r="E291" s="12" t="s">
        <v>15</v>
      </c>
      <c r="F291" s="12" t="s">
        <v>15</v>
      </c>
      <c r="G291" s="12" t="s">
        <v>15</v>
      </c>
    </row>
    <row r="292" spans="1:7" x14ac:dyDescent="0.2">
      <c r="A292" s="12" t="s">
        <v>15</v>
      </c>
      <c r="B292" s="12" t="s">
        <v>15</v>
      </c>
      <c r="C292" s="12" t="s">
        <v>15</v>
      </c>
      <c r="D292" s="12" t="s">
        <v>15</v>
      </c>
      <c r="E292" s="12" t="s">
        <v>15</v>
      </c>
      <c r="F292" s="12" t="s">
        <v>15</v>
      </c>
      <c r="G292" s="12" t="s">
        <v>15</v>
      </c>
    </row>
    <row r="293" spans="1:7" x14ac:dyDescent="0.2">
      <c r="A293" s="12" t="s">
        <v>15</v>
      </c>
      <c r="B293" s="12" t="s">
        <v>15</v>
      </c>
      <c r="C293" s="12" t="s">
        <v>15</v>
      </c>
      <c r="D293" s="12" t="s">
        <v>15</v>
      </c>
      <c r="E293" s="12" t="s">
        <v>15</v>
      </c>
      <c r="F293" s="12" t="s">
        <v>15</v>
      </c>
      <c r="G293" s="12" t="s">
        <v>15</v>
      </c>
    </row>
    <row r="294" spans="1:7" x14ac:dyDescent="0.2">
      <c r="A294" s="12" t="s">
        <v>15</v>
      </c>
      <c r="B294" s="12" t="s">
        <v>15</v>
      </c>
      <c r="C294" s="12" t="s">
        <v>15</v>
      </c>
      <c r="D294" s="12" t="s">
        <v>15</v>
      </c>
      <c r="E294" s="12" t="s">
        <v>15</v>
      </c>
      <c r="F294" s="12" t="s">
        <v>15</v>
      </c>
      <c r="G294" s="12" t="s">
        <v>15</v>
      </c>
    </row>
    <row r="295" spans="1:7" x14ac:dyDescent="0.2">
      <c r="A295" s="12" t="s">
        <v>15</v>
      </c>
      <c r="B295" s="12" t="s">
        <v>15</v>
      </c>
      <c r="C295" s="12" t="s">
        <v>15</v>
      </c>
      <c r="D295" s="12" t="s">
        <v>15</v>
      </c>
      <c r="E295" s="12" t="s">
        <v>15</v>
      </c>
      <c r="F295" s="12" t="s">
        <v>15</v>
      </c>
      <c r="G295" s="12" t="s">
        <v>15</v>
      </c>
    </row>
    <row r="296" spans="1:7" x14ac:dyDescent="0.2">
      <c r="A296" s="12" t="s">
        <v>15</v>
      </c>
      <c r="B296" s="12" t="s">
        <v>15</v>
      </c>
      <c r="C296" s="12" t="s">
        <v>15</v>
      </c>
      <c r="D296" s="12" t="s">
        <v>15</v>
      </c>
      <c r="E296" s="12" t="s">
        <v>15</v>
      </c>
      <c r="F296" s="12" t="s">
        <v>15</v>
      </c>
      <c r="G296" s="12" t="s">
        <v>15</v>
      </c>
    </row>
    <row r="297" spans="1:7" x14ac:dyDescent="0.2">
      <c r="A297" s="12" t="s">
        <v>15</v>
      </c>
      <c r="B297" s="12" t="s">
        <v>15</v>
      </c>
      <c r="C297" s="12" t="s">
        <v>15</v>
      </c>
      <c r="D297" s="12" t="s">
        <v>15</v>
      </c>
      <c r="E297" s="12" t="s">
        <v>15</v>
      </c>
      <c r="F297" s="12" t="s">
        <v>15</v>
      </c>
      <c r="G297" s="12" t="s">
        <v>15</v>
      </c>
    </row>
    <row r="298" spans="1:7" x14ac:dyDescent="0.2">
      <c r="A298" s="12" t="s">
        <v>15</v>
      </c>
      <c r="B298" s="12" t="s">
        <v>15</v>
      </c>
      <c r="C298" s="12" t="s">
        <v>15</v>
      </c>
      <c r="D298" s="12" t="s">
        <v>15</v>
      </c>
      <c r="E298" s="12" t="s">
        <v>15</v>
      </c>
      <c r="F298" s="12" t="s">
        <v>15</v>
      </c>
      <c r="G298" s="12" t="s">
        <v>15</v>
      </c>
    </row>
    <row r="299" spans="1:7" x14ac:dyDescent="0.2">
      <c r="A299" s="12" t="s">
        <v>15</v>
      </c>
      <c r="B299" s="12" t="s">
        <v>15</v>
      </c>
      <c r="C299" s="12" t="s">
        <v>15</v>
      </c>
      <c r="D299" s="12" t="s">
        <v>15</v>
      </c>
      <c r="E299" s="12" t="s">
        <v>15</v>
      </c>
      <c r="F299" s="12" t="s">
        <v>15</v>
      </c>
      <c r="G299" s="12" t="s">
        <v>15</v>
      </c>
    </row>
    <row r="300" spans="1:7" x14ac:dyDescent="0.2">
      <c r="A300" s="12" t="s">
        <v>15</v>
      </c>
      <c r="B300" s="12" t="s">
        <v>15</v>
      </c>
      <c r="C300" s="12" t="s">
        <v>15</v>
      </c>
      <c r="D300" s="12" t="s">
        <v>15</v>
      </c>
      <c r="E300" s="12" t="s">
        <v>15</v>
      </c>
      <c r="F300" s="12" t="s">
        <v>15</v>
      </c>
      <c r="G300" s="12" t="s">
        <v>15</v>
      </c>
    </row>
    <row r="301" spans="1:7" x14ac:dyDescent="0.2">
      <c r="A301" s="12" t="s">
        <v>15</v>
      </c>
      <c r="B301" s="12" t="s">
        <v>15</v>
      </c>
      <c r="C301" s="12" t="s">
        <v>15</v>
      </c>
      <c r="D301" s="12" t="s">
        <v>15</v>
      </c>
      <c r="E301" s="12" t="s">
        <v>15</v>
      </c>
      <c r="F301" s="12" t="s">
        <v>15</v>
      </c>
      <c r="G301" s="12" t="s">
        <v>15</v>
      </c>
    </row>
    <row r="302" spans="1:7" x14ac:dyDescent="0.2">
      <c r="A302" s="12" t="s">
        <v>15</v>
      </c>
      <c r="B302" s="12" t="s">
        <v>15</v>
      </c>
      <c r="C302" s="12" t="s">
        <v>15</v>
      </c>
      <c r="D302" s="12" t="s">
        <v>15</v>
      </c>
      <c r="E302" s="12" t="s">
        <v>15</v>
      </c>
      <c r="F302" s="12" t="s">
        <v>15</v>
      </c>
      <c r="G302" s="12" t="s">
        <v>15</v>
      </c>
    </row>
    <row r="303" spans="1:7" x14ac:dyDescent="0.2">
      <c r="A303" s="12" t="s">
        <v>15</v>
      </c>
      <c r="B303" s="12" t="s">
        <v>15</v>
      </c>
      <c r="C303" s="12" t="s">
        <v>15</v>
      </c>
      <c r="D303" s="12" t="s">
        <v>15</v>
      </c>
      <c r="E303" s="12" t="s">
        <v>15</v>
      </c>
      <c r="F303" s="12" t="s">
        <v>15</v>
      </c>
      <c r="G303" s="12" t="s">
        <v>15</v>
      </c>
    </row>
    <row r="304" spans="1:7" x14ac:dyDescent="0.2">
      <c r="A304" s="12" t="s">
        <v>15</v>
      </c>
      <c r="B304" s="12" t="s">
        <v>15</v>
      </c>
      <c r="C304" s="12" t="s">
        <v>15</v>
      </c>
      <c r="D304" s="12" t="s">
        <v>15</v>
      </c>
      <c r="E304" s="12" t="s">
        <v>15</v>
      </c>
      <c r="F304" s="12" t="s">
        <v>15</v>
      </c>
      <c r="G304" s="12" t="s">
        <v>15</v>
      </c>
    </row>
    <row r="305" spans="1:7" x14ac:dyDescent="0.2">
      <c r="A305" s="12" t="s">
        <v>15</v>
      </c>
      <c r="B305" s="12" t="s">
        <v>15</v>
      </c>
      <c r="C305" s="12" t="s">
        <v>15</v>
      </c>
      <c r="D305" s="12" t="s">
        <v>15</v>
      </c>
      <c r="E305" s="12" t="s">
        <v>15</v>
      </c>
      <c r="F305" s="12" t="s">
        <v>15</v>
      </c>
      <c r="G305" s="12" t="s">
        <v>15</v>
      </c>
    </row>
  </sheetData>
  <phoneticPr fontId="42" type="noConversion"/>
  <pageMargins left="0.39374999999999999" right="0.39374999999999999" top="0.78749999999999998" bottom="0.78749999999999998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H10"/>
  <sheetViews>
    <sheetView workbookViewId="0">
      <selection activeCell="E36" sqref="E36"/>
    </sheetView>
  </sheetViews>
  <sheetFormatPr defaultRowHeight="12.75" x14ac:dyDescent="0.2"/>
  <sheetData>
    <row r="1" spans="1:8" ht="16.5" thickBot="1" x14ac:dyDescent="0.3">
      <c r="A1" s="23">
        <f ca="1">MOD(B4,19)</f>
        <v>4</v>
      </c>
      <c r="B1" s="24">
        <f ca="1">MOD(B4,4)</f>
        <v>2</v>
      </c>
      <c r="C1" s="24">
        <f ca="1">MOD(B4,7)</f>
        <v>2</v>
      </c>
      <c r="D1" s="24">
        <f ca="1">MOD((19*A1+G1),30)</f>
        <v>10</v>
      </c>
      <c r="E1" s="24">
        <f ca="1">MOD((2*B1+4*C1+6*D1+H1),7)</f>
        <v>0</v>
      </c>
      <c r="F1" s="24"/>
      <c r="G1" s="25">
        <v>24</v>
      </c>
      <c r="H1" s="26">
        <v>5</v>
      </c>
    </row>
    <row r="2" spans="1:8" x14ac:dyDescent="0.2">
      <c r="A2" s="27"/>
      <c r="B2" s="27"/>
      <c r="C2" s="27"/>
      <c r="D2" s="27"/>
      <c r="E2" s="27"/>
      <c r="F2" s="27"/>
      <c r="G2" s="27"/>
      <c r="H2" s="27"/>
    </row>
    <row r="3" spans="1:8" ht="13.5" thickBot="1" x14ac:dyDescent="0.25">
      <c r="A3" s="27"/>
      <c r="B3" s="27"/>
      <c r="C3" s="27"/>
      <c r="D3" s="27"/>
      <c r="E3" s="27"/>
      <c r="F3" s="27"/>
      <c r="G3" s="27"/>
      <c r="H3" s="27"/>
    </row>
    <row r="4" spans="1:8" ht="18.75" thickBot="1" x14ac:dyDescent="0.3">
      <c r="A4" s="27"/>
      <c r="B4" s="54">
        <f ca="1">Lista!C1</f>
        <v>2018</v>
      </c>
      <c r="C4" s="55"/>
      <c r="D4" s="28">
        <f ca="1">22+D1+E1</f>
        <v>32</v>
      </c>
      <c r="E4" s="27"/>
      <c r="F4" s="27"/>
      <c r="G4" s="27"/>
      <c r="H4" s="27"/>
    </row>
    <row r="5" spans="1:8" ht="16.5" thickBot="1" x14ac:dyDescent="0.3">
      <c r="A5" s="27"/>
      <c r="B5" s="29"/>
      <c r="C5" s="29" t="s">
        <v>15</v>
      </c>
      <c r="D5" s="30">
        <f ca="1">MOD(D4,31)</f>
        <v>1</v>
      </c>
      <c r="E5" s="27"/>
      <c r="F5" s="27"/>
      <c r="G5" s="27"/>
      <c r="H5" s="27"/>
    </row>
    <row r="6" spans="1:8" ht="16.5" thickBot="1" x14ac:dyDescent="0.3">
      <c r="A6" s="31"/>
      <c r="B6" s="56" t="str">
        <f ca="1">IF(D4&lt;=31,D4&amp;" marca",D6&amp;" kwietnia")</f>
        <v>1 kwietnia</v>
      </c>
      <c r="C6" s="57"/>
      <c r="D6" s="32">
        <f ca="1">IF(D5&gt;25,D5-7,D5)</f>
        <v>1</v>
      </c>
      <c r="E6" s="27"/>
      <c r="F6" s="27"/>
      <c r="G6" s="27" t="s">
        <v>15</v>
      </c>
      <c r="H6" s="27"/>
    </row>
    <row r="7" spans="1:8" ht="13.5" thickBot="1" x14ac:dyDescent="0.25">
      <c r="A7" s="27"/>
      <c r="B7" s="58">
        <f ca="1">IF(D4&lt;=31,DATE(B4,3,D4),DATE(B4,4,D6))</f>
        <v>43191</v>
      </c>
      <c r="C7" s="59"/>
      <c r="D7" s="33"/>
      <c r="E7" s="27"/>
      <c r="F7" s="27"/>
      <c r="G7" s="27"/>
      <c r="H7" s="27"/>
    </row>
    <row r="8" spans="1:8" x14ac:dyDescent="0.2">
      <c r="A8" s="31"/>
      <c r="B8" s="31"/>
      <c r="C8" s="31"/>
      <c r="D8" s="31"/>
      <c r="E8" s="31"/>
      <c r="F8" s="31"/>
      <c r="G8" s="31"/>
      <c r="H8" s="31"/>
    </row>
    <row r="9" spans="1:8" x14ac:dyDescent="0.2">
      <c r="A9" s="31"/>
      <c r="B9" s="31"/>
      <c r="C9" s="31"/>
      <c r="D9" s="31"/>
      <c r="E9" s="31"/>
      <c r="F9" s="31"/>
      <c r="G9" s="31"/>
      <c r="H9" s="31"/>
    </row>
    <row r="10" spans="1:8" x14ac:dyDescent="0.2">
      <c r="A10" s="31"/>
      <c r="B10" s="31"/>
      <c r="C10" s="31"/>
      <c r="D10" s="31"/>
      <c r="E10" s="31"/>
      <c r="F10" s="31"/>
      <c r="G10" s="31"/>
      <c r="H10" s="31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Lista</vt:lpstr>
      <vt:lpstr>Pracownicy</vt:lpstr>
      <vt:lpstr>Wielkanoc</vt:lpstr>
      <vt:lpstr>Excel_BuiltIn_Print_Area_1</vt:lpstr>
      <vt:lpstr>Lista!Obszar_wydruku</vt:lpstr>
    </vt:vector>
  </TitlesOfParts>
  <Company>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serfla11</dc:creator>
  <cp:lastModifiedBy>sergio</cp:lastModifiedBy>
  <cp:lastPrinted>2010-05-27T15:00:03Z</cp:lastPrinted>
  <dcterms:created xsi:type="dcterms:W3CDTF">2007-07-29T14:22:28Z</dcterms:created>
  <dcterms:modified xsi:type="dcterms:W3CDTF">2018-12-29T10:09:46Z</dcterms:modified>
</cp:coreProperties>
</file>